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codeName="DieseArbeitsmappe" defaultThemeVersion="124226"/>
  <mc:AlternateContent xmlns:mc="http://schemas.openxmlformats.org/markup-compatibility/2006">
    <mc:Choice Requires="x15">
      <x15ac:absPath xmlns:x15ac="http://schemas.microsoft.com/office/spreadsheetml/2010/11/ac" url="https://icar2019.sharepoint.com/sites/ICARGroups/Documenti condivisi/WG Animal Data Exchange/DCMR Files/"/>
    </mc:Choice>
  </mc:AlternateContent>
  <xr:revisionPtr revIDLastSave="226" documentId="11_CB81B8182EE7358347366FD653DDD27F8A631D6F" xr6:coauthVersionLast="47" xr6:coauthVersionMax="47" xr10:uidLastSave="{20892E49-B65A-4CB9-9C65-03C54ABF3FC0}"/>
  <workbookProtection workbookAlgorithmName="SHA-512" workbookHashValue="Na14Y2AO9/AGf+NJDTRdGS6ge17/FzsTCGLvcSpHjO4RcqAot87m5hQ60H9PG90SIacoPajcLNxuta/gZZGcow==" workbookSaltValue="GlIYi8PCuRqBrfKnAIZ7+A==" workbookSpinCount="100000" lockStructure="1"/>
  <bookViews>
    <workbookView xWindow="-120" yWindow="-120" windowWidth="20730" windowHeight="11160" xr2:uid="{00000000-000D-0000-FFFF-FFFF00000000}"/>
  </bookViews>
  <sheets>
    <sheet name="Calc 3xmilking DeLorenzo" sheetId="1" r:id="rId1"/>
  </sheets>
  <definedNames>
    <definedName name="_xlnm.Print_Area" localSheetId="0">'Calc 3xmilking DeLorenzo'!$A$7:$G$216</definedName>
    <definedName name="_xlnm.Print_Titles" localSheetId="0">'Calc 3xmilking DeLorenzo'!$13:$14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79" i="1" l="1"/>
  <c r="J5" i="1" l="1"/>
  <c r="J8" i="1"/>
  <c r="G18" i="1"/>
  <c r="E19" i="1"/>
  <c r="F19" i="1"/>
  <c r="G19" i="1"/>
  <c r="E20" i="1"/>
  <c r="F20" i="1"/>
  <c r="G20" i="1"/>
  <c r="E21" i="1"/>
  <c r="F21" i="1"/>
  <c r="G21" i="1"/>
  <c r="E22" i="1"/>
  <c r="F22" i="1"/>
  <c r="G22" i="1"/>
  <c r="E23" i="1"/>
  <c r="F23" i="1"/>
  <c r="G23" i="1"/>
  <c r="E24" i="1"/>
  <c r="F24" i="1"/>
  <c r="G24" i="1"/>
  <c r="E25" i="1"/>
  <c r="F25" i="1"/>
  <c r="G25" i="1"/>
  <c r="E26" i="1"/>
  <c r="F26" i="1"/>
  <c r="G26" i="1"/>
  <c r="E27" i="1"/>
  <c r="F27" i="1"/>
  <c r="G27" i="1"/>
  <c r="E28" i="1"/>
  <c r="F28" i="1"/>
  <c r="G28" i="1"/>
  <c r="E29" i="1"/>
  <c r="F29" i="1"/>
  <c r="G29" i="1"/>
  <c r="E30" i="1"/>
  <c r="F30" i="1"/>
  <c r="G30" i="1"/>
  <c r="E31" i="1"/>
  <c r="F31" i="1"/>
  <c r="G31" i="1"/>
  <c r="E32" i="1"/>
  <c r="F32" i="1"/>
  <c r="G32" i="1"/>
  <c r="E33" i="1"/>
  <c r="F33" i="1"/>
  <c r="G33" i="1"/>
  <c r="E34" i="1"/>
  <c r="F34" i="1"/>
  <c r="G34" i="1"/>
  <c r="E35" i="1"/>
  <c r="F35" i="1"/>
  <c r="G35" i="1"/>
  <c r="E36" i="1"/>
  <c r="F36" i="1"/>
  <c r="G36" i="1"/>
  <c r="E37" i="1"/>
  <c r="F37" i="1"/>
  <c r="G37" i="1"/>
  <c r="E38" i="1"/>
  <c r="F38" i="1"/>
  <c r="G38" i="1"/>
  <c r="E39" i="1"/>
  <c r="F39" i="1"/>
  <c r="G39" i="1"/>
  <c r="E40" i="1"/>
  <c r="F40" i="1"/>
  <c r="G40" i="1"/>
  <c r="E41" i="1"/>
  <c r="F41" i="1"/>
  <c r="G41" i="1"/>
  <c r="E42" i="1"/>
  <c r="F42" i="1"/>
  <c r="G42" i="1"/>
  <c r="E43" i="1"/>
  <c r="F43" i="1"/>
  <c r="G43" i="1"/>
  <c r="E44" i="1"/>
  <c r="F44" i="1"/>
  <c r="G44" i="1"/>
  <c r="E45" i="1"/>
  <c r="F45" i="1"/>
  <c r="G45" i="1"/>
  <c r="E46" i="1"/>
  <c r="F46" i="1"/>
  <c r="G46" i="1"/>
  <c r="E47" i="1"/>
  <c r="F47" i="1"/>
  <c r="G47" i="1"/>
  <c r="E48" i="1"/>
  <c r="F48" i="1"/>
  <c r="G48" i="1"/>
  <c r="E49" i="1"/>
  <c r="F49" i="1"/>
  <c r="G49" i="1"/>
  <c r="E50" i="1"/>
  <c r="F50" i="1"/>
  <c r="G50" i="1"/>
  <c r="E51" i="1"/>
  <c r="F51" i="1"/>
  <c r="G51" i="1"/>
  <c r="E52" i="1"/>
  <c r="F52" i="1"/>
  <c r="G52" i="1"/>
  <c r="E53" i="1"/>
  <c r="F53" i="1"/>
  <c r="G53" i="1"/>
  <c r="E54" i="1"/>
  <c r="F54" i="1"/>
  <c r="G54" i="1"/>
  <c r="E55" i="1"/>
  <c r="F55" i="1"/>
  <c r="G55" i="1"/>
  <c r="E56" i="1"/>
  <c r="F56" i="1"/>
  <c r="G56" i="1"/>
  <c r="E57" i="1"/>
  <c r="F57" i="1"/>
  <c r="G57" i="1"/>
  <c r="E58" i="1"/>
  <c r="F58" i="1"/>
  <c r="G58" i="1"/>
  <c r="E59" i="1"/>
  <c r="F59" i="1"/>
  <c r="G59" i="1"/>
  <c r="E60" i="1"/>
  <c r="F60" i="1"/>
  <c r="G60" i="1"/>
  <c r="E61" i="1"/>
  <c r="F61" i="1"/>
  <c r="G61" i="1"/>
  <c r="E62" i="1"/>
  <c r="F62" i="1"/>
  <c r="G62" i="1"/>
  <c r="E63" i="1"/>
  <c r="F63" i="1"/>
  <c r="G63" i="1"/>
  <c r="E64" i="1"/>
  <c r="F64" i="1"/>
  <c r="G64" i="1"/>
  <c r="E65" i="1"/>
  <c r="F65" i="1"/>
  <c r="G65" i="1"/>
  <c r="E66" i="1"/>
  <c r="F66" i="1"/>
  <c r="G66" i="1"/>
  <c r="E67" i="1"/>
  <c r="F67" i="1"/>
  <c r="G67" i="1"/>
  <c r="E68" i="1"/>
  <c r="F68" i="1"/>
  <c r="G68" i="1"/>
  <c r="E69" i="1"/>
  <c r="F69" i="1"/>
  <c r="G69" i="1"/>
  <c r="E70" i="1"/>
  <c r="F70" i="1"/>
  <c r="G70" i="1"/>
  <c r="E71" i="1"/>
  <c r="F71" i="1"/>
  <c r="G71" i="1"/>
  <c r="E72" i="1"/>
  <c r="F72" i="1"/>
  <c r="G72" i="1"/>
  <c r="E73" i="1"/>
  <c r="F73" i="1"/>
  <c r="G73" i="1"/>
  <c r="E74" i="1"/>
  <c r="F74" i="1"/>
  <c r="G74" i="1"/>
  <c r="E75" i="1"/>
  <c r="F75" i="1"/>
  <c r="G75" i="1"/>
  <c r="E76" i="1"/>
  <c r="F76" i="1"/>
  <c r="G76" i="1"/>
  <c r="E77" i="1"/>
  <c r="F77" i="1"/>
  <c r="G77" i="1"/>
  <c r="E78" i="1"/>
  <c r="F78" i="1"/>
  <c r="G78" i="1"/>
  <c r="E79" i="1"/>
  <c r="F79" i="1"/>
  <c r="E80" i="1"/>
  <c r="F80" i="1"/>
  <c r="G80" i="1"/>
  <c r="E81" i="1"/>
  <c r="F81" i="1"/>
  <c r="G81" i="1"/>
  <c r="E82" i="1"/>
  <c r="F82" i="1"/>
  <c r="G82" i="1"/>
  <c r="E83" i="1"/>
  <c r="F83" i="1"/>
  <c r="G83" i="1"/>
  <c r="E84" i="1"/>
  <c r="F84" i="1"/>
  <c r="G84" i="1"/>
  <c r="E85" i="1"/>
  <c r="F85" i="1"/>
  <c r="G85" i="1"/>
  <c r="E86" i="1"/>
  <c r="F86" i="1"/>
  <c r="G86" i="1"/>
  <c r="E87" i="1"/>
  <c r="F87" i="1"/>
  <c r="G87" i="1"/>
  <c r="E88" i="1"/>
  <c r="F88" i="1"/>
  <c r="G88" i="1"/>
  <c r="E89" i="1"/>
  <c r="F89" i="1"/>
  <c r="G89" i="1"/>
  <c r="E90" i="1"/>
  <c r="F90" i="1"/>
  <c r="G90" i="1"/>
  <c r="E91" i="1"/>
  <c r="F91" i="1"/>
  <c r="G91" i="1"/>
  <c r="E92" i="1"/>
  <c r="F92" i="1"/>
  <c r="G92" i="1"/>
  <c r="E93" i="1"/>
  <c r="F93" i="1"/>
  <c r="G93" i="1"/>
  <c r="E94" i="1"/>
  <c r="F94" i="1"/>
  <c r="G94" i="1"/>
  <c r="E95" i="1"/>
  <c r="F95" i="1"/>
  <c r="G95" i="1"/>
  <c r="E96" i="1"/>
  <c r="F96" i="1"/>
  <c r="G96" i="1"/>
  <c r="E97" i="1"/>
  <c r="F97" i="1"/>
  <c r="G97" i="1"/>
  <c r="E98" i="1"/>
  <c r="F98" i="1"/>
  <c r="G98" i="1"/>
  <c r="E99" i="1"/>
  <c r="F99" i="1"/>
  <c r="G99" i="1"/>
  <c r="E100" i="1"/>
  <c r="F100" i="1"/>
  <c r="G100" i="1"/>
  <c r="E101" i="1"/>
  <c r="F101" i="1"/>
  <c r="G101" i="1"/>
  <c r="E102" i="1"/>
  <c r="F102" i="1"/>
  <c r="G102" i="1"/>
  <c r="E103" i="1"/>
  <c r="F103" i="1"/>
  <c r="G103" i="1"/>
  <c r="E104" i="1"/>
  <c r="F104" i="1"/>
  <c r="G104" i="1"/>
  <c r="E105" i="1"/>
  <c r="F105" i="1"/>
  <c r="G105" i="1"/>
  <c r="E106" i="1"/>
  <c r="F106" i="1"/>
  <c r="G106" i="1"/>
  <c r="E107" i="1"/>
  <c r="F107" i="1"/>
  <c r="G107" i="1"/>
  <c r="E108" i="1"/>
  <c r="F108" i="1"/>
  <c r="G108" i="1"/>
  <c r="E109" i="1"/>
  <c r="F109" i="1"/>
  <c r="G109" i="1"/>
  <c r="E110" i="1"/>
  <c r="F110" i="1"/>
  <c r="G110" i="1"/>
  <c r="E111" i="1"/>
  <c r="F111" i="1"/>
  <c r="G111" i="1"/>
  <c r="E112" i="1"/>
  <c r="F112" i="1"/>
  <c r="G112" i="1"/>
  <c r="E113" i="1"/>
  <c r="F113" i="1"/>
  <c r="G113" i="1"/>
  <c r="E114" i="1"/>
  <c r="F114" i="1"/>
  <c r="G114" i="1"/>
  <c r="E115" i="1"/>
  <c r="F115" i="1"/>
  <c r="G115" i="1"/>
  <c r="E116" i="1"/>
  <c r="F116" i="1"/>
  <c r="G116" i="1"/>
  <c r="E117" i="1"/>
  <c r="F117" i="1"/>
  <c r="G117" i="1"/>
  <c r="E118" i="1"/>
  <c r="F118" i="1"/>
  <c r="G118" i="1"/>
  <c r="E119" i="1"/>
  <c r="F119" i="1"/>
  <c r="G119" i="1"/>
  <c r="E120" i="1"/>
  <c r="F120" i="1"/>
  <c r="G120" i="1"/>
  <c r="E121" i="1"/>
  <c r="F121" i="1"/>
  <c r="G121" i="1"/>
  <c r="E122" i="1"/>
  <c r="F122" i="1"/>
  <c r="G122" i="1"/>
  <c r="E123" i="1"/>
  <c r="F123" i="1"/>
  <c r="G123" i="1"/>
  <c r="E124" i="1"/>
  <c r="F124" i="1"/>
  <c r="G124" i="1"/>
  <c r="E125" i="1"/>
  <c r="F125" i="1"/>
  <c r="G125" i="1"/>
  <c r="E126" i="1"/>
  <c r="F126" i="1"/>
  <c r="G126" i="1"/>
  <c r="E127" i="1"/>
  <c r="F127" i="1"/>
  <c r="G127" i="1"/>
  <c r="E128" i="1"/>
  <c r="F128" i="1"/>
  <c r="G128" i="1"/>
  <c r="E129" i="1"/>
  <c r="F129" i="1"/>
  <c r="G129" i="1"/>
  <c r="E130" i="1"/>
  <c r="F130" i="1"/>
  <c r="G130" i="1"/>
  <c r="E131" i="1"/>
  <c r="F131" i="1"/>
  <c r="G131" i="1"/>
  <c r="E132" i="1"/>
  <c r="F132" i="1"/>
  <c r="G132" i="1"/>
  <c r="E133" i="1"/>
  <c r="F133" i="1"/>
  <c r="G133" i="1"/>
  <c r="E134" i="1"/>
  <c r="F134" i="1"/>
  <c r="G134" i="1"/>
  <c r="E135" i="1"/>
  <c r="F135" i="1"/>
  <c r="G135" i="1"/>
  <c r="E136" i="1"/>
  <c r="F136" i="1"/>
  <c r="G136" i="1"/>
  <c r="E137" i="1"/>
  <c r="F137" i="1"/>
  <c r="G137" i="1"/>
  <c r="E138" i="1"/>
  <c r="F138" i="1"/>
  <c r="G138" i="1"/>
  <c r="E139" i="1"/>
  <c r="F139" i="1"/>
  <c r="G139" i="1"/>
  <c r="E140" i="1"/>
  <c r="F140" i="1"/>
  <c r="G140" i="1"/>
  <c r="E141" i="1"/>
  <c r="F141" i="1"/>
  <c r="G141" i="1"/>
  <c r="E142" i="1"/>
  <c r="F142" i="1"/>
  <c r="G142" i="1"/>
  <c r="E143" i="1"/>
  <c r="F143" i="1"/>
  <c r="G143" i="1"/>
  <c r="E144" i="1"/>
  <c r="F144" i="1"/>
  <c r="G144" i="1"/>
  <c r="E145" i="1"/>
  <c r="F145" i="1"/>
  <c r="G145" i="1"/>
  <c r="E146" i="1"/>
  <c r="F146" i="1"/>
  <c r="G146" i="1"/>
  <c r="E147" i="1"/>
  <c r="F147" i="1"/>
  <c r="G147" i="1"/>
  <c r="E148" i="1"/>
  <c r="F148" i="1"/>
  <c r="G148" i="1"/>
  <c r="E149" i="1"/>
  <c r="F149" i="1"/>
  <c r="G149" i="1"/>
  <c r="E150" i="1"/>
  <c r="F150" i="1"/>
  <c r="G150" i="1"/>
  <c r="E151" i="1"/>
  <c r="F151" i="1"/>
  <c r="G151" i="1"/>
  <c r="E152" i="1"/>
  <c r="F152" i="1"/>
  <c r="G152" i="1"/>
  <c r="E153" i="1"/>
  <c r="F153" i="1"/>
  <c r="G153" i="1"/>
  <c r="E154" i="1"/>
  <c r="F154" i="1"/>
  <c r="G154" i="1"/>
  <c r="E155" i="1"/>
  <c r="F155" i="1"/>
  <c r="G155" i="1"/>
  <c r="E156" i="1"/>
  <c r="F156" i="1"/>
  <c r="G156" i="1"/>
  <c r="E157" i="1"/>
  <c r="F157" i="1"/>
  <c r="G157" i="1"/>
  <c r="E158" i="1"/>
  <c r="F158" i="1"/>
  <c r="G158" i="1"/>
  <c r="E159" i="1"/>
  <c r="F159" i="1"/>
  <c r="G159" i="1"/>
  <c r="E160" i="1"/>
  <c r="F160" i="1"/>
  <c r="G160" i="1"/>
  <c r="E161" i="1"/>
  <c r="F161" i="1"/>
  <c r="G161" i="1"/>
  <c r="E162" i="1"/>
  <c r="F162" i="1"/>
  <c r="G162" i="1"/>
  <c r="E163" i="1"/>
  <c r="F163" i="1"/>
  <c r="G163" i="1"/>
  <c r="E164" i="1"/>
  <c r="F164" i="1"/>
  <c r="G164" i="1"/>
  <c r="E165" i="1"/>
  <c r="F165" i="1"/>
  <c r="G165" i="1"/>
  <c r="E166" i="1"/>
  <c r="F166" i="1"/>
  <c r="G166" i="1"/>
  <c r="E167" i="1"/>
  <c r="F167" i="1"/>
  <c r="G167" i="1"/>
  <c r="E168" i="1"/>
  <c r="F168" i="1"/>
  <c r="G168" i="1"/>
  <c r="E169" i="1"/>
  <c r="F169" i="1"/>
  <c r="G169" i="1"/>
  <c r="E170" i="1"/>
  <c r="F170" i="1"/>
  <c r="G170" i="1"/>
  <c r="E171" i="1"/>
  <c r="F171" i="1"/>
  <c r="G171" i="1"/>
  <c r="E172" i="1"/>
  <c r="F172" i="1"/>
  <c r="G172" i="1"/>
  <c r="E173" i="1"/>
  <c r="F173" i="1"/>
  <c r="G173" i="1"/>
  <c r="E174" i="1"/>
  <c r="F174" i="1"/>
  <c r="G174" i="1"/>
  <c r="E175" i="1"/>
  <c r="F175" i="1"/>
  <c r="G175" i="1"/>
  <c r="E176" i="1"/>
  <c r="F176" i="1"/>
  <c r="G176" i="1"/>
  <c r="E177" i="1"/>
  <c r="F177" i="1"/>
  <c r="G177" i="1"/>
  <c r="E178" i="1"/>
  <c r="F178" i="1"/>
  <c r="G178" i="1"/>
  <c r="E179" i="1"/>
  <c r="F179" i="1"/>
  <c r="G179" i="1"/>
  <c r="E180" i="1"/>
  <c r="F180" i="1"/>
  <c r="G180" i="1"/>
  <c r="E181" i="1"/>
  <c r="F181" i="1"/>
  <c r="G181" i="1"/>
  <c r="E182" i="1"/>
  <c r="F182" i="1"/>
  <c r="G182" i="1"/>
  <c r="E183" i="1"/>
  <c r="F183" i="1"/>
  <c r="G183" i="1"/>
  <c r="E184" i="1"/>
  <c r="F184" i="1"/>
  <c r="G184" i="1"/>
  <c r="E185" i="1"/>
  <c r="F185" i="1"/>
  <c r="G185" i="1"/>
  <c r="E186" i="1"/>
  <c r="F186" i="1"/>
  <c r="G186" i="1"/>
  <c r="E187" i="1"/>
  <c r="F187" i="1"/>
  <c r="G187" i="1"/>
  <c r="E188" i="1"/>
  <c r="F188" i="1"/>
  <c r="G188" i="1"/>
  <c r="E189" i="1"/>
  <c r="F189" i="1"/>
  <c r="G189" i="1"/>
  <c r="E190" i="1"/>
  <c r="F190" i="1"/>
  <c r="G190" i="1"/>
  <c r="E191" i="1"/>
  <c r="F191" i="1"/>
  <c r="G191" i="1"/>
  <c r="E192" i="1"/>
  <c r="F192" i="1"/>
  <c r="G192" i="1"/>
  <c r="E193" i="1"/>
  <c r="F193" i="1"/>
  <c r="G193" i="1"/>
  <c r="E194" i="1"/>
  <c r="F194" i="1"/>
  <c r="G194" i="1"/>
  <c r="E195" i="1"/>
  <c r="F195" i="1"/>
  <c r="G195" i="1"/>
  <c r="E196" i="1"/>
  <c r="F196" i="1"/>
  <c r="G196" i="1"/>
  <c r="E197" i="1"/>
  <c r="F197" i="1"/>
  <c r="G197" i="1"/>
  <c r="E198" i="1"/>
  <c r="F198" i="1"/>
  <c r="G198" i="1"/>
  <c r="E199" i="1"/>
  <c r="F199" i="1"/>
  <c r="G199" i="1"/>
  <c r="E200" i="1"/>
  <c r="F200" i="1"/>
  <c r="G200" i="1"/>
  <c r="E201" i="1"/>
  <c r="F201" i="1"/>
  <c r="G201" i="1"/>
  <c r="E202" i="1"/>
  <c r="F202" i="1"/>
  <c r="G202" i="1"/>
  <c r="E203" i="1"/>
  <c r="F203" i="1"/>
  <c r="G203" i="1"/>
  <c r="E204" i="1"/>
  <c r="F204" i="1"/>
  <c r="G204" i="1"/>
  <c r="E205" i="1"/>
  <c r="F205" i="1"/>
  <c r="G205" i="1"/>
  <c r="E206" i="1"/>
  <c r="F206" i="1"/>
  <c r="G206" i="1"/>
  <c r="E207" i="1"/>
  <c r="F207" i="1"/>
  <c r="G207" i="1"/>
  <c r="E208" i="1"/>
  <c r="F208" i="1"/>
  <c r="G208" i="1"/>
  <c r="E209" i="1"/>
  <c r="F209" i="1"/>
  <c r="G209" i="1"/>
  <c r="E210" i="1"/>
  <c r="F210" i="1"/>
  <c r="G210" i="1"/>
  <c r="E211" i="1"/>
  <c r="F211" i="1"/>
  <c r="G211" i="1"/>
  <c r="E212" i="1"/>
  <c r="F212" i="1"/>
  <c r="G212" i="1"/>
  <c r="E213" i="1"/>
  <c r="F213" i="1"/>
  <c r="G213" i="1"/>
  <c r="E214" i="1"/>
  <c r="F214" i="1"/>
  <c r="G214" i="1"/>
  <c r="E215" i="1"/>
  <c r="F215" i="1"/>
  <c r="G215" i="1"/>
  <c r="E216" i="1"/>
  <c r="F216" i="1"/>
  <c r="G216" i="1"/>
  <c r="G17" i="1"/>
  <c r="E17" i="1" l="1"/>
  <c r="B13" i="1"/>
  <c r="D13" i="1" s="1"/>
  <c r="E18" i="1"/>
  <c r="F17" i="1" l="1"/>
  <c r="F18" i="1"/>
  <c r="E13" i="1"/>
  <c r="F13" i="1"/>
  <c r="G13" i="1"/>
  <c r="C13" i="1"/>
</calcChain>
</file>

<file path=xl/sharedStrings.xml><?xml version="1.0" encoding="utf-8"?>
<sst xmlns="http://schemas.openxmlformats.org/spreadsheetml/2006/main" count="32" uniqueCount="23">
  <si>
    <t>milk</t>
  </si>
  <si>
    <t>fat</t>
  </si>
  <si>
    <t>Gruppe</t>
  </si>
  <si>
    <t>intercept</t>
  </si>
  <si>
    <t>slope</t>
  </si>
  <si>
    <t>Intervall</t>
  </si>
  <si>
    <t>raw data</t>
  </si>
  <si>
    <t xml:space="preserve">results </t>
  </si>
  <si>
    <t>COW ID</t>
  </si>
  <si>
    <t>milk-kg</t>
  </si>
  <si>
    <t>fat %</t>
  </si>
  <si>
    <t>protein %</t>
  </si>
  <si>
    <t>group</t>
  </si>
  <si>
    <t>intervall</t>
  </si>
  <si>
    <t>Fat correction</t>
  </si>
  <si>
    <t>Milk kg correction</t>
  </si>
  <si>
    <t>Method description can be found in: Procedure 1 of Section 2 of ICAR Guidelines - Computing 24-hour Yields</t>
  </si>
  <si>
    <t>https://www.icar.org/Guidelines/02-Procedure-1-Computing-24-Hour-Yield.pdf</t>
  </si>
  <si>
    <t>The prediction of daily milk yield and daily fat yield from single milking in herds milked three times a day, using DeLorenzo and Wiggans method.</t>
  </si>
  <si>
    <t>Starting time of previous milking
(format hh:mm, 24-hour clock )</t>
  </si>
  <si>
    <t>Starting time of actual milking
(format hh:mm, 24-hour clock)</t>
  </si>
  <si>
    <t>User guide: fill the green cells with information about: 1) Starting time of actual milking and 2) Starting time of previous milking. Individual cow data on cow id and raw data on kg of milk, fat % and protein % can be entered below for multiple cows. The yellow cells show which adjustment factors actually are applied. Interval of 3x milking shoud be not less than 6:30 hours and not longer than 9:30 hours</t>
  </si>
  <si>
    <t>This file is created by Dr. Kai Kuwan (VIT) and kindly made available. Use of this file is at own risk.
For questions about the use of the file, please contact René van der Linde (rene@icar.org).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</si>
</sst>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h:mm;@"/>
  </numFmts>
  <fonts count="7" x14ac:knownFonts="1">
    <font>
      <sz val="11"/>
      <color theme="1"/>
      <name val="Calibri"/>
      <family val="2"/>
      <scheme val="minor"/>
    </font>
    <font>
      <b/>
      <sz val="24"/>
      <color theme="1"/>
      <name val="Calibri"/>
      <family val="2"/>
      <scheme val="minor"/>
    </font>
    <font>
      <b/>
      <sz val="14"/>
      <color theme="1"/>
      <name val="Calibri"/>
      <family val="2"/>
      <scheme val="minor"/>
    </font>
    <font>
      <b/>
      <sz val="18"/>
      <color theme="1"/>
      <name val="Calibri"/>
      <family val="2"/>
      <scheme val="minor"/>
    </font>
    <font>
      <b/>
      <sz val="11"/>
      <color theme="1"/>
      <name val="Calibri"/>
      <family val="2"/>
      <scheme val="minor"/>
    </font>
    <font>
      <u/>
      <sz val="11"/>
      <color theme="10"/>
      <name val="Calibri"/>
      <family val="2"/>
      <scheme val="minor"/>
    </font>
    <font>
      <b/>
      <sz val="16"/>
      <color theme="1"/>
      <name val="Calibri"/>
      <family val="2"/>
      <scheme val="minor"/>
    </font>
  </fonts>
  <fills count="6">
    <fill>
      <patternFill patternType="none"/>
    </fill>
    <fill>
      <patternFill patternType="gray125"/>
    </fill>
    <fill>
      <patternFill patternType="solid">
        <fgColor theme="0" tint="-0.14999847407452621"/>
        <bgColor indexed="64"/>
      </patternFill>
    </fill>
    <fill>
      <patternFill patternType="solid">
        <fgColor theme="3" tint="0.59999389629810485"/>
        <bgColor indexed="64"/>
      </patternFill>
    </fill>
    <fill>
      <patternFill patternType="solid">
        <fgColor rgb="FFFFFF00"/>
        <bgColor indexed="64"/>
      </patternFill>
    </fill>
    <fill>
      <patternFill patternType="solid">
        <fgColor theme="6"/>
        <bgColor indexed="64"/>
      </patternFill>
    </fill>
  </fills>
  <borders count="1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top/>
      <bottom/>
      <diagonal/>
    </border>
    <border>
      <left/>
      <right style="thin">
        <color indexed="64"/>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0" fontId="5" fillId="0" borderId="0" applyNumberFormat="0" applyFill="0" applyBorder="0" applyAlignment="0" applyProtection="0"/>
  </cellStyleXfs>
  <cellXfs count="58">
    <xf numFmtId="0" fontId="0" fillId="0" borderId="0" xfId="0"/>
    <xf numFmtId="0" fontId="1" fillId="0" borderId="0" xfId="0" applyFont="1"/>
    <xf numFmtId="0" fontId="2" fillId="0" borderId="0" xfId="0" applyFont="1"/>
    <xf numFmtId="2" fontId="2" fillId="0" borderId="0" xfId="0" applyNumberFormat="1" applyFont="1"/>
    <xf numFmtId="0" fontId="3" fillId="0" borderId="0" xfId="0" applyFont="1"/>
    <xf numFmtId="0" fontId="0" fillId="0" borderId="0" xfId="0" applyFill="1"/>
    <xf numFmtId="164" fontId="0" fillId="0" borderId="0" xfId="0" applyNumberFormat="1" applyFont="1" applyFill="1" applyAlignment="1">
      <alignment horizontal="center" vertical="center"/>
    </xf>
    <xf numFmtId="2" fontId="0" fillId="0" borderId="0" xfId="0" applyNumberFormat="1" applyFont="1" applyFill="1" applyAlignment="1">
      <alignment horizontal="center" vertical="center"/>
    </xf>
    <xf numFmtId="0" fontId="0" fillId="0" borderId="0" xfId="0" applyFont="1" applyFill="1" applyAlignment="1">
      <alignment vertical="center"/>
    </xf>
    <xf numFmtId="0" fontId="2" fillId="0" borderId="0" xfId="0" applyFont="1" applyFill="1"/>
    <xf numFmtId="164" fontId="0" fillId="3" borderId="6" xfId="0" applyNumberFormat="1" applyFont="1" applyFill="1" applyBorder="1" applyAlignment="1" applyProtection="1">
      <alignment horizontal="right" vertical="center"/>
      <protection hidden="1"/>
    </xf>
    <xf numFmtId="2" fontId="0" fillId="3" borderId="0" xfId="0" applyNumberFormat="1" applyFont="1" applyFill="1" applyBorder="1" applyAlignment="1" applyProtection="1">
      <alignment horizontal="right" vertical="center"/>
      <protection hidden="1"/>
    </xf>
    <xf numFmtId="2" fontId="0" fillId="3" borderId="5" xfId="0" applyNumberFormat="1" applyFont="1" applyFill="1" applyBorder="1" applyAlignment="1" applyProtection="1">
      <alignment vertical="center"/>
      <protection hidden="1"/>
    </xf>
    <xf numFmtId="0" fontId="4" fillId="2" borderId="8" xfId="0" applyFont="1" applyFill="1" applyBorder="1" applyAlignment="1">
      <alignment horizontal="center"/>
    </xf>
    <xf numFmtId="0" fontId="4" fillId="2" borderId="9" xfId="0" applyFont="1" applyFill="1" applyBorder="1" applyAlignment="1">
      <alignment horizontal="center" wrapText="1"/>
    </xf>
    <xf numFmtId="0" fontId="4" fillId="2" borderId="9" xfId="0" applyFont="1" applyFill="1" applyBorder="1" applyAlignment="1">
      <alignment horizontal="center"/>
    </xf>
    <xf numFmtId="0" fontId="4" fillId="2" borderId="11" xfId="0" applyFont="1" applyFill="1" applyBorder="1" applyAlignment="1">
      <alignment horizontal="center"/>
    </xf>
    <xf numFmtId="0" fontId="0" fillId="5" borderId="4" xfId="0" applyFont="1" applyFill="1" applyBorder="1" applyAlignment="1" applyProtection="1">
      <alignment vertical="center"/>
      <protection locked="0"/>
    </xf>
    <xf numFmtId="164" fontId="0" fillId="5" borderId="0" xfId="0" applyNumberFormat="1" applyFont="1" applyFill="1" applyBorder="1" applyAlignment="1" applyProtection="1">
      <alignment horizontal="right" vertical="center"/>
      <protection locked="0"/>
    </xf>
    <xf numFmtId="2" fontId="0" fillId="5" borderId="0" xfId="0" applyNumberFormat="1" applyFont="1" applyFill="1" applyBorder="1" applyAlignment="1" applyProtection="1">
      <alignment horizontal="right" vertical="center"/>
      <protection locked="0"/>
    </xf>
    <xf numFmtId="0" fontId="0" fillId="5" borderId="7" xfId="0" applyFont="1" applyFill="1" applyBorder="1" applyAlignment="1" applyProtection="1">
      <alignment vertical="center"/>
      <protection locked="0"/>
    </xf>
    <xf numFmtId="0" fontId="0" fillId="5" borderId="8" xfId="0" applyFont="1" applyFill="1" applyBorder="1" applyAlignment="1" applyProtection="1">
      <alignment vertical="center"/>
      <protection locked="0"/>
    </xf>
    <xf numFmtId="164" fontId="0" fillId="5" borderId="9" xfId="0" applyNumberFormat="1" applyFont="1" applyFill="1" applyBorder="1" applyAlignment="1" applyProtection="1">
      <alignment horizontal="right" vertical="center"/>
      <protection locked="0"/>
    </xf>
    <xf numFmtId="2" fontId="0" fillId="5" borderId="9" xfId="0" applyNumberFormat="1" applyFont="1" applyFill="1" applyBorder="1" applyAlignment="1" applyProtection="1">
      <alignment horizontal="right" vertical="center"/>
      <protection locked="0"/>
    </xf>
    <xf numFmtId="0" fontId="0" fillId="5" borderId="10" xfId="0" applyFont="1" applyFill="1" applyBorder="1" applyAlignment="1" applyProtection="1">
      <alignment vertical="center"/>
      <protection locked="0"/>
    </xf>
    <xf numFmtId="0" fontId="4" fillId="4" borderId="14" xfId="0" applyFont="1" applyFill="1" applyBorder="1" applyAlignment="1">
      <alignment horizontal="center"/>
    </xf>
    <xf numFmtId="165" fontId="4" fillId="5" borderId="14" xfId="0" applyNumberFormat="1" applyFont="1" applyFill="1" applyBorder="1" applyAlignment="1" applyProtection="1">
      <alignment horizontal="center" vertical="center"/>
      <protection locked="0"/>
    </xf>
    <xf numFmtId="0" fontId="0" fillId="0" borderId="0" xfId="0" applyFont="1"/>
    <xf numFmtId="0" fontId="0" fillId="0" borderId="0" xfId="0" applyFont="1" applyAlignment="1">
      <alignment horizontal="left" wrapText="1"/>
    </xf>
    <xf numFmtId="0" fontId="0" fillId="0" borderId="0" xfId="0" applyFont="1" applyBorder="1"/>
    <xf numFmtId="0" fontId="0" fillId="0" borderId="0" xfId="0" applyFont="1" applyFill="1"/>
    <xf numFmtId="0" fontId="0" fillId="4" borderId="14" xfId="0" applyFont="1" applyFill="1" applyBorder="1" applyAlignment="1">
      <alignment horizontal="center"/>
    </xf>
    <xf numFmtId="0" fontId="0" fillId="4" borderId="14" xfId="0" applyFont="1" applyFill="1" applyBorder="1" applyAlignment="1" applyProtection="1">
      <alignment horizontal="center"/>
      <protection hidden="1"/>
    </xf>
    <xf numFmtId="0" fontId="0" fillId="3" borderId="8" xfId="0" applyFont="1" applyFill="1" applyBorder="1" applyAlignment="1">
      <alignment horizontal="center" wrapText="1"/>
    </xf>
    <xf numFmtId="0" fontId="0" fillId="3" borderId="9" xfId="0" applyFont="1" applyFill="1" applyBorder="1" applyAlignment="1">
      <alignment horizontal="center"/>
    </xf>
    <xf numFmtId="0" fontId="0" fillId="3" borderId="11" xfId="0" applyFont="1" applyFill="1" applyBorder="1" applyAlignment="1">
      <alignment horizontal="center"/>
    </xf>
    <xf numFmtId="0" fontId="4" fillId="0" borderId="0" xfId="0" applyFont="1"/>
    <xf numFmtId="0" fontId="0" fillId="0" borderId="13" xfId="0" applyFont="1" applyBorder="1" applyAlignment="1">
      <alignment wrapText="1"/>
    </xf>
    <xf numFmtId="0" fontId="0" fillId="0" borderId="13" xfId="0" applyBorder="1" applyAlignment="1">
      <alignment wrapText="1"/>
    </xf>
    <xf numFmtId="0" fontId="0" fillId="0" borderId="0" xfId="0" applyAlignment="1">
      <alignment horizontal="center"/>
    </xf>
    <xf numFmtId="0" fontId="6" fillId="0" borderId="15" xfId="0" applyFont="1" applyBorder="1" applyAlignment="1">
      <alignment horizontal="center" wrapText="1" shrinkToFit="1"/>
    </xf>
    <xf numFmtId="0" fontId="0" fillId="0" borderId="15" xfId="0" applyBorder="1" applyAlignment="1">
      <alignment horizontal="center" wrapText="1" shrinkToFit="1"/>
    </xf>
    <xf numFmtId="0" fontId="0" fillId="0" borderId="13" xfId="0" applyBorder="1" applyAlignment="1"/>
    <xf numFmtId="0" fontId="0" fillId="0" borderId="12" xfId="0" applyFont="1" applyBorder="1" applyAlignment="1">
      <alignment horizontal="left" wrapText="1"/>
    </xf>
    <xf numFmtId="0" fontId="0" fillId="0" borderId="12" xfId="0" applyBorder="1" applyAlignment="1">
      <alignment horizontal="left" wrapText="1"/>
    </xf>
    <xf numFmtId="0" fontId="5" fillId="0" borderId="0" xfId="1" applyFont="1" applyBorder="1" applyAlignment="1">
      <alignment wrapText="1"/>
    </xf>
    <xf numFmtId="0" fontId="0" fillId="0" borderId="0" xfId="0" applyAlignment="1">
      <alignment wrapText="1"/>
    </xf>
    <xf numFmtId="0" fontId="0" fillId="0" borderId="0" xfId="0" applyFont="1" applyBorder="1" applyAlignment="1">
      <alignment wrapText="1"/>
    </xf>
    <xf numFmtId="0" fontId="0" fillId="0" borderId="0" xfId="0" applyBorder="1" applyAlignment="1">
      <alignment wrapText="1"/>
    </xf>
    <xf numFmtId="0" fontId="4" fillId="3" borderId="1" xfId="0" applyFont="1" applyFill="1" applyBorder="1" applyAlignment="1">
      <alignment horizontal="center"/>
    </xf>
    <xf numFmtId="0" fontId="4" fillId="3" borderId="2" xfId="0" applyFont="1" applyFill="1" applyBorder="1" applyAlignment="1">
      <alignment horizontal="center"/>
    </xf>
    <xf numFmtId="0" fontId="4" fillId="3" borderId="3" xfId="0" applyFont="1" applyFill="1" applyBorder="1" applyAlignment="1">
      <alignment horizontal="center"/>
    </xf>
    <xf numFmtId="0" fontId="4" fillId="2" borderId="1" xfId="0" applyFont="1" applyFill="1" applyBorder="1" applyAlignment="1">
      <alignment horizontal="center"/>
    </xf>
    <xf numFmtId="0" fontId="4" fillId="2" borderId="2" xfId="0" applyFont="1" applyFill="1" applyBorder="1" applyAlignment="1">
      <alignment horizontal="center"/>
    </xf>
    <xf numFmtId="0" fontId="4" fillId="2" borderId="3" xfId="0" applyFont="1" applyFill="1" applyBorder="1" applyAlignment="1">
      <alignment horizontal="center"/>
    </xf>
    <xf numFmtId="0" fontId="4" fillId="4" borderId="14" xfId="0" applyFont="1" applyFill="1" applyBorder="1" applyAlignment="1">
      <alignment horizontal="center"/>
    </xf>
    <xf numFmtId="0" fontId="4" fillId="0" borderId="14" xfId="0" applyFont="1" applyBorder="1" applyAlignment="1">
      <alignment vertical="center" wrapText="1"/>
    </xf>
    <xf numFmtId="0" fontId="4" fillId="0" borderId="14" xfId="0" applyFont="1" applyBorder="1" applyAlignment="1">
      <alignment vertical="center"/>
    </xf>
  </cellXfs>
  <cellStyles count="2">
    <cellStyle name="Hyperlink" xfId="1" builtinId="8"/>
    <cellStyle name="Standa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499110</xdr:colOff>
      <xdr:row>1</xdr:row>
      <xdr:rowOff>3810</xdr:rowOff>
    </xdr:to>
    <xdr:pic>
      <xdr:nvPicPr>
        <xdr:cNvPr id="2" name="image3.png">
          <a:extLst>
            <a:ext uri="{FF2B5EF4-FFF2-40B4-BE49-F238E27FC236}">
              <a16:creationId xmlns:a16="http://schemas.microsoft.com/office/drawing/2014/main" id="{8B2D6FF3-3CF0-4879-8D8F-71620712A2FF}"/>
            </a:ext>
          </a:extLst>
        </xdr:cNvPr>
        <xdr:cNvPicPr/>
      </xdr:nvPicPr>
      <xdr:blipFill>
        <a:blip xmlns:r="http://schemas.openxmlformats.org/officeDocument/2006/relationships" r:embed="rId1"/>
        <a:srcRect l="16525"/>
        <a:stretch>
          <a:fillRect/>
        </a:stretch>
      </xdr:blipFill>
      <xdr:spPr>
        <a:xfrm>
          <a:off x="0" y="0"/>
          <a:ext cx="2194560" cy="889635"/>
        </a:xfrm>
        <a:prstGeom prst="rect">
          <a:avLst/>
        </a:prstGeom>
        <a:ln/>
      </xdr:spPr>
    </xdr:pic>
    <xdr:clientData/>
  </xdr:twoCellAnchor>
</xdr:wsDr>
</file>

<file path=xl/theme/theme1.xml><?xml version="1.0" encoding="utf-8"?>
<a:theme xmlns:a="http://schemas.openxmlformats.org/drawingml/2006/main" name="Kantoorth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icar.org/Guidelines/02-Procedure-1-Computing-24-Hour-Yield.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pageSetUpPr fitToPage="1"/>
  </sheetPr>
  <dimension ref="A1:T216"/>
  <sheetViews>
    <sheetView tabSelected="1" topLeftCell="A4" zoomScaleNormal="100" workbookViewId="0">
      <selection activeCell="D8" sqref="D8"/>
    </sheetView>
  </sheetViews>
  <sheetFormatPr defaultColWidth="11.42578125" defaultRowHeight="15" x14ac:dyDescent="0.25"/>
  <cols>
    <col min="1" max="7" width="12.7109375" customWidth="1"/>
    <col min="8" max="8" width="12.7109375" hidden="1" customWidth="1"/>
    <col min="9" max="20" width="11.42578125" hidden="1" customWidth="1"/>
  </cols>
  <sheetData>
    <row r="1" spans="1:20" s="1" customFormat="1" ht="69.95" customHeight="1" x14ac:dyDescent="0.5">
      <c r="A1" s="42"/>
      <c r="B1" s="42"/>
      <c r="C1" s="42"/>
      <c r="D1" s="42"/>
      <c r="E1" s="42"/>
      <c r="F1" s="42"/>
      <c r="G1" s="42"/>
      <c r="H1" s="30"/>
    </row>
    <row r="2" spans="1:20" ht="39.950000000000003" customHeight="1" x14ac:dyDescent="0.35">
      <c r="A2" s="40" t="s">
        <v>18</v>
      </c>
      <c r="B2" s="41"/>
      <c r="C2" s="41"/>
      <c r="D2" s="41"/>
      <c r="E2" s="41"/>
      <c r="F2" s="41"/>
      <c r="G2" s="41"/>
      <c r="H2" s="30"/>
      <c r="O2" s="39"/>
      <c r="P2" s="39"/>
      <c r="Q2" s="39"/>
      <c r="R2" s="39"/>
    </row>
    <row r="3" spans="1:20" ht="39.950000000000003" customHeight="1" x14ac:dyDescent="0.3">
      <c r="A3" s="43" t="s">
        <v>16</v>
      </c>
      <c r="B3" s="44"/>
      <c r="C3" s="44"/>
      <c r="D3" s="44"/>
      <c r="E3" s="44"/>
      <c r="F3" s="44"/>
      <c r="G3" s="44"/>
      <c r="H3" s="30"/>
      <c r="J3" s="2"/>
      <c r="K3" s="2"/>
      <c r="L3" s="2"/>
      <c r="M3" s="2"/>
      <c r="N3" s="2"/>
      <c r="O3" s="2" t="s">
        <v>0</v>
      </c>
      <c r="P3" s="2"/>
      <c r="Q3" s="2" t="s">
        <v>1</v>
      </c>
      <c r="R3" s="2"/>
      <c r="S3" s="2"/>
    </row>
    <row r="4" spans="1:20" ht="18.75" x14ac:dyDescent="0.3">
      <c r="A4" s="45" t="s">
        <v>17</v>
      </c>
      <c r="B4" s="46"/>
      <c r="C4" s="46"/>
      <c r="D4" s="46"/>
      <c r="E4" s="46"/>
      <c r="F4" s="46"/>
      <c r="G4" s="46"/>
      <c r="H4" s="30"/>
      <c r="J4" s="2" t="s">
        <v>2</v>
      </c>
      <c r="K4" s="2"/>
      <c r="L4" s="2"/>
      <c r="M4" s="2"/>
      <c r="N4" s="2"/>
      <c r="O4" s="2" t="s">
        <v>3</v>
      </c>
      <c r="P4" s="2" t="s">
        <v>4</v>
      </c>
      <c r="Q4" s="2" t="s">
        <v>3</v>
      </c>
      <c r="R4" s="2" t="s">
        <v>4</v>
      </c>
      <c r="S4" s="2"/>
    </row>
    <row r="5" spans="1:20" s="2" customFormat="1" ht="75" customHeight="1" x14ac:dyDescent="0.3">
      <c r="A5" s="47" t="s">
        <v>21</v>
      </c>
      <c r="B5" s="48"/>
      <c r="C5" s="48"/>
      <c r="D5" s="48"/>
      <c r="E5" s="48"/>
      <c r="F5" s="48"/>
      <c r="G5" s="48"/>
      <c r="H5" s="30"/>
      <c r="I5" s="3"/>
      <c r="J5" s="2">
        <f>IF(D8&lt;2/24,3,IF(D8&lt; 10/24,1,IF(D8&lt;18/24,2,IF(D8&gt;=18/24,3,1))))</f>
        <v>3</v>
      </c>
      <c r="N5" s="2">
        <v>1</v>
      </c>
      <c r="O5" s="2">
        <v>7.6999999999999999E-2</v>
      </c>
      <c r="P5" s="2">
        <v>3.2899999999999999E-2</v>
      </c>
      <c r="Q5" s="2">
        <v>0.186</v>
      </c>
      <c r="R5" s="2">
        <v>1.8599999999999998E-2</v>
      </c>
    </row>
    <row r="6" spans="1:20" s="2" customFormat="1" ht="30" customHeight="1" x14ac:dyDescent="0.3">
      <c r="A6" s="37" t="s">
        <v>22</v>
      </c>
      <c r="B6" s="38"/>
      <c r="C6" s="38"/>
      <c r="D6" s="38"/>
      <c r="E6" s="38"/>
      <c r="F6" s="38"/>
      <c r="G6" s="38"/>
      <c r="H6" s="30"/>
      <c r="I6" s="3"/>
    </row>
    <row r="7" spans="1:20" s="2" customFormat="1" ht="18.75" x14ac:dyDescent="0.3">
      <c r="A7" s="27"/>
      <c r="B7" s="28"/>
      <c r="C7" s="28"/>
      <c r="D7" s="28"/>
      <c r="E7" s="28"/>
      <c r="F7" s="28"/>
      <c r="G7" s="27"/>
      <c r="H7" s="30"/>
      <c r="J7" s="2" t="s">
        <v>5</v>
      </c>
      <c r="N7" s="2">
        <v>2</v>
      </c>
      <c r="O7" s="2">
        <v>6.8000000000000005E-2</v>
      </c>
      <c r="P7" s="2">
        <v>3.2899999999999999E-2</v>
      </c>
      <c r="Q7" s="2">
        <v>0.186</v>
      </c>
      <c r="R7" s="2">
        <v>1.8599999999999998E-2</v>
      </c>
    </row>
    <row r="8" spans="1:20" ht="30" customHeight="1" x14ac:dyDescent="0.3">
      <c r="A8" s="56" t="s">
        <v>20</v>
      </c>
      <c r="B8" s="56"/>
      <c r="C8" s="56"/>
      <c r="D8" s="26">
        <v>4.1666666666666664E-2</v>
      </c>
      <c r="E8" s="28"/>
      <c r="F8" s="28"/>
      <c r="G8" s="29"/>
      <c r="H8" s="30"/>
      <c r="J8" s="2">
        <f>IF(D8&gt;D9,(D8-D9)*24,24-((D8-D9)*-24))</f>
        <v>12.000000000000002</v>
      </c>
      <c r="K8" s="2"/>
      <c r="L8" s="2"/>
      <c r="M8" s="2"/>
      <c r="N8" s="2">
        <v>3</v>
      </c>
      <c r="O8" s="2">
        <v>6.6000000000000003E-2</v>
      </c>
      <c r="P8" s="2">
        <v>3.2899999999999999E-2</v>
      </c>
      <c r="Q8" s="2">
        <v>0.182</v>
      </c>
      <c r="R8" s="2">
        <v>1.8599999999999998E-2</v>
      </c>
      <c r="S8" s="2"/>
    </row>
    <row r="9" spans="1:20" s="5" customFormat="1" ht="30" customHeight="1" x14ac:dyDescent="0.3">
      <c r="A9" s="56" t="s">
        <v>19</v>
      </c>
      <c r="B9" s="57"/>
      <c r="C9" s="57"/>
      <c r="D9" s="26">
        <v>0.54166666666666663</v>
      </c>
      <c r="E9" s="27"/>
      <c r="F9" s="27"/>
      <c r="G9" s="27"/>
      <c r="H9" s="30"/>
      <c r="J9" s="9"/>
      <c r="K9" s="9"/>
      <c r="L9" s="9"/>
      <c r="M9" s="9"/>
      <c r="N9" s="9"/>
      <c r="O9" s="9"/>
      <c r="P9" s="9"/>
      <c r="Q9" s="9"/>
      <c r="R9" s="9"/>
      <c r="S9" s="9"/>
    </row>
    <row r="10" spans="1:20" s="5" customFormat="1" ht="18.75" x14ac:dyDescent="0.3">
      <c r="A10" s="30"/>
      <c r="B10" s="30"/>
      <c r="C10" s="30"/>
      <c r="D10" s="30"/>
      <c r="E10" s="30"/>
      <c r="F10" s="30"/>
      <c r="G10" s="30"/>
      <c r="H10" s="30"/>
      <c r="J10" s="9"/>
      <c r="K10" s="9"/>
      <c r="L10" s="9"/>
      <c r="M10" s="9"/>
      <c r="N10" s="9"/>
      <c r="O10" s="9"/>
      <c r="P10" s="9"/>
      <c r="Q10" s="9"/>
      <c r="R10" s="9"/>
      <c r="S10" s="9"/>
    </row>
    <row r="11" spans="1:20" s="5" customFormat="1" ht="30" customHeight="1" x14ac:dyDescent="0.3">
      <c r="A11" s="25"/>
      <c r="B11" s="25"/>
      <c r="C11" s="25"/>
      <c r="D11" s="55" t="s">
        <v>15</v>
      </c>
      <c r="E11" s="55"/>
      <c r="F11" s="55" t="s">
        <v>14</v>
      </c>
      <c r="G11" s="55"/>
      <c r="H11" s="27"/>
      <c r="I11" s="27"/>
      <c r="K11" s="9"/>
      <c r="L11" s="9"/>
      <c r="M11" s="9"/>
      <c r="N11" s="9"/>
      <c r="O11" s="9"/>
      <c r="P11" s="9"/>
      <c r="Q11" s="9"/>
      <c r="R11" s="9"/>
      <c r="S11" s="9"/>
      <c r="T11" s="9"/>
    </row>
    <row r="12" spans="1:20" ht="30" customHeight="1" x14ac:dyDescent="0.3">
      <c r="A12" s="31"/>
      <c r="B12" s="31" t="s">
        <v>12</v>
      </c>
      <c r="C12" s="31" t="s">
        <v>13</v>
      </c>
      <c r="D12" s="31" t="s">
        <v>3</v>
      </c>
      <c r="E12" s="31" t="s">
        <v>4</v>
      </c>
      <c r="F12" s="31" t="s">
        <v>3</v>
      </c>
      <c r="G12" s="31" t="s">
        <v>4</v>
      </c>
      <c r="H12" s="27"/>
      <c r="I12" s="27"/>
      <c r="K12" s="2"/>
      <c r="L12" s="2"/>
      <c r="M12" s="2"/>
      <c r="N12" s="2"/>
      <c r="O12" s="2"/>
      <c r="P12" s="2"/>
      <c r="Q12" s="2"/>
      <c r="R12" s="2"/>
      <c r="S12" s="2"/>
      <c r="T12" s="2"/>
    </row>
    <row r="13" spans="1:20" x14ac:dyDescent="0.25">
      <c r="A13" s="32"/>
      <c r="B13" s="32">
        <f>$J$5</f>
        <v>3</v>
      </c>
      <c r="C13" s="32">
        <f>$J$8</f>
        <v>12.000000000000002</v>
      </c>
      <c r="D13" s="32">
        <f>IF($B$13=1,$O$5,IF($B$13=2,$O$7,$O$8))</f>
        <v>6.6000000000000003E-2</v>
      </c>
      <c r="E13" s="32">
        <f>IF($B$13=1,$P$5,IF($B$13=2,$P$7,$P$8))</f>
        <v>3.2899999999999999E-2</v>
      </c>
      <c r="F13" s="32">
        <f>IF($B$13=1,$Q$5,IF($B$13=2,$Q$7,$Q$8))</f>
        <v>0.182</v>
      </c>
      <c r="G13" s="32">
        <f>IF($B$13=1,$R$5,IF($B$13=2,$R$7,$R$8))</f>
        <v>1.8599999999999998E-2</v>
      </c>
      <c r="H13" s="27"/>
      <c r="I13" s="27"/>
      <c r="J13" s="5"/>
      <c r="K13" s="5"/>
      <c r="L13" s="5"/>
      <c r="M13" s="5"/>
    </row>
    <row r="14" spans="1:20" ht="15.75" thickBot="1" x14ac:dyDescent="0.3">
      <c r="A14" s="27"/>
      <c r="B14" s="30"/>
      <c r="C14" s="30"/>
      <c r="D14" s="30"/>
      <c r="E14" s="30"/>
      <c r="F14" s="30"/>
      <c r="G14" s="30"/>
      <c r="H14" s="27"/>
    </row>
    <row r="15" spans="1:20" s="4" customFormat="1" ht="23.25" x14ac:dyDescent="0.35">
      <c r="A15" s="52" t="s">
        <v>6</v>
      </c>
      <c r="B15" s="53"/>
      <c r="C15" s="53"/>
      <c r="D15" s="54"/>
      <c r="E15" s="49" t="s">
        <v>7</v>
      </c>
      <c r="F15" s="50"/>
      <c r="G15" s="51"/>
      <c r="H15" s="30"/>
      <c r="O15" s="6"/>
      <c r="P15" s="7"/>
      <c r="Q15" s="8"/>
    </row>
    <row r="16" spans="1:20" ht="15.75" thickBot="1" x14ac:dyDescent="0.3">
      <c r="A16" s="13" t="s">
        <v>8</v>
      </c>
      <c r="B16" s="14" t="s">
        <v>9</v>
      </c>
      <c r="C16" s="15" t="s">
        <v>10</v>
      </c>
      <c r="D16" s="16" t="s">
        <v>11</v>
      </c>
      <c r="E16" s="33" t="s">
        <v>9</v>
      </c>
      <c r="F16" s="34" t="s">
        <v>10</v>
      </c>
      <c r="G16" s="35" t="s">
        <v>11</v>
      </c>
      <c r="H16" s="27"/>
      <c r="O16" s="6"/>
      <c r="P16" s="7"/>
      <c r="Q16" s="8"/>
    </row>
    <row r="17" spans="1:17" ht="15" customHeight="1" x14ac:dyDescent="0.25">
      <c r="A17" s="17">
        <v>15</v>
      </c>
      <c r="B17" s="18">
        <v>15.3</v>
      </c>
      <c r="C17" s="19">
        <v>4.0199999999999996</v>
      </c>
      <c r="D17" s="20">
        <v>3.33</v>
      </c>
      <c r="E17" s="10">
        <f>IF($B17&gt;0,IF($J$5=1,$B17*1/($O$5+($P$5*$J$8)),IF($J$5=2,$B17*1/($O$7+($P$7*$J$8)),$B17*1/($O$8+($P$8*$J$8)))),"")</f>
        <v>33.203125</v>
      </c>
      <c r="F17" s="11">
        <f>IF($C17&gt;0,IF($J$5=1,($B17*$C17*1/($Q$5+($R$5*$J$8))/$E17),IF($J$5=2,($B17*$C17*1/($Q$7+($R$7*$J$8))/$E17),($B17*$C17*1/($Q$8+($R$8*$J$8))/$E17))),"")</f>
        <v>4.5716090819348461</v>
      </c>
      <c r="G17" s="12">
        <f>IF($D17&gt;0,D17,"")</f>
        <v>3.33</v>
      </c>
      <c r="H17" s="36"/>
      <c r="O17" s="6"/>
      <c r="P17" s="7"/>
      <c r="Q17" s="8"/>
    </row>
    <row r="18" spans="1:17" ht="15" customHeight="1" x14ac:dyDescent="0.25">
      <c r="A18" s="17"/>
      <c r="B18" s="18"/>
      <c r="C18" s="19"/>
      <c r="D18" s="20"/>
      <c r="E18" s="10" t="str">
        <f t="shared" ref="E18:E81" si="0">IF($B18&gt;0,IF($J$5=1,$B18*1/($O$5+($P$5*$J$8)),IF($J$5=2,$B18*1/($O$7+($P$7*$J$8)),$B18*1/($O$8+($P$8*$J$8)))),"")</f>
        <v/>
      </c>
      <c r="F18" s="11" t="str">
        <f t="shared" ref="F18:F81" si="1">IF($C18&gt;0,IF($J$5=1,($B18*$C18*1/($Q$5+($R$5*$J$8))/$E18),IF($J$5=2,($B18*$C18*1/($Q$7+($R$7*$J$8))/$E18),($B18*$C18*1/($Q$8+($R$8*$J$8))/$E18))),"")</f>
        <v/>
      </c>
      <c r="G18" s="12" t="str">
        <f t="shared" ref="G18:G81" si="2">IF($D18&gt;0,D18,"")</f>
        <v/>
      </c>
      <c r="H18" s="27"/>
      <c r="O18" s="6"/>
      <c r="P18" s="7"/>
      <c r="Q18" s="8"/>
    </row>
    <row r="19" spans="1:17" ht="15" customHeight="1" x14ac:dyDescent="0.25">
      <c r="A19" s="17"/>
      <c r="B19" s="18"/>
      <c r="C19" s="19"/>
      <c r="D19" s="20"/>
      <c r="E19" s="10" t="str">
        <f t="shared" si="0"/>
        <v/>
      </c>
      <c r="F19" s="11" t="str">
        <f t="shared" si="1"/>
        <v/>
      </c>
      <c r="G19" s="12" t="str">
        <f t="shared" si="2"/>
        <v/>
      </c>
      <c r="H19" s="36"/>
      <c r="O19" s="6"/>
      <c r="P19" s="7"/>
      <c r="Q19" s="8"/>
    </row>
    <row r="20" spans="1:17" ht="15" customHeight="1" x14ac:dyDescent="0.25">
      <c r="A20" s="17"/>
      <c r="B20" s="18"/>
      <c r="C20" s="19"/>
      <c r="D20" s="20"/>
      <c r="E20" s="10" t="str">
        <f t="shared" si="0"/>
        <v/>
      </c>
      <c r="F20" s="11" t="str">
        <f t="shared" si="1"/>
        <v/>
      </c>
      <c r="G20" s="12" t="str">
        <f t="shared" si="2"/>
        <v/>
      </c>
      <c r="H20" s="27"/>
      <c r="O20" s="6"/>
      <c r="P20" s="7"/>
      <c r="Q20" s="8"/>
    </row>
    <row r="21" spans="1:17" ht="15" customHeight="1" x14ac:dyDescent="0.25">
      <c r="A21" s="17"/>
      <c r="B21" s="18"/>
      <c r="C21" s="19"/>
      <c r="D21" s="20"/>
      <c r="E21" s="10" t="str">
        <f t="shared" si="0"/>
        <v/>
      </c>
      <c r="F21" s="11" t="str">
        <f t="shared" si="1"/>
        <v/>
      </c>
      <c r="G21" s="12" t="str">
        <f t="shared" si="2"/>
        <v/>
      </c>
      <c r="H21" s="27"/>
      <c r="O21" s="6"/>
      <c r="P21" s="7"/>
      <c r="Q21" s="8"/>
    </row>
    <row r="22" spans="1:17" ht="15" customHeight="1" x14ac:dyDescent="0.25">
      <c r="A22" s="17"/>
      <c r="B22" s="18"/>
      <c r="C22" s="19"/>
      <c r="D22" s="20"/>
      <c r="E22" s="10" t="str">
        <f t="shared" si="0"/>
        <v/>
      </c>
      <c r="F22" s="11" t="str">
        <f t="shared" si="1"/>
        <v/>
      </c>
      <c r="G22" s="12" t="str">
        <f t="shared" si="2"/>
        <v/>
      </c>
      <c r="H22" s="27"/>
      <c r="O22" s="6"/>
      <c r="P22" s="7"/>
      <c r="Q22" s="8"/>
    </row>
    <row r="23" spans="1:17" ht="15" customHeight="1" x14ac:dyDescent="0.25">
      <c r="A23" s="17"/>
      <c r="B23" s="18"/>
      <c r="C23" s="19"/>
      <c r="D23" s="20"/>
      <c r="E23" s="10" t="str">
        <f t="shared" si="0"/>
        <v/>
      </c>
      <c r="F23" s="11" t="str">
        <f t="shared" si="1"/>
        <v/>
      </c>
      <c r="G23" s="12" t="str">
        <f t="shared" si="2"/>
        <v/>
      </c>
      <c r="H23" s="27"/>
      <c r="O23" s="6"/>
      <c r="P23" s="7"/>
      <c r="Q23" s="8"/>
    </row>
    <row r="24" spans="1:17" ht="15" customHeight="1" x14ac:dyDescent="0.25">
      <c r="A24" s="17"/>
      <c r="B24" s="18"/>
      <c r="C24" s="19"/>
      <c r="D24" s="20"/>
      <c r="E24" s="10" t="str">
        <f t="shared" si="0"/>
        <v/>
      </c>
      <c r="F24" s="11" t="str">
        <f t="shared" si="1"/>
        <v/>
      </c>
      <c r="G24" s="12" t="str">
        <f t="shared" si="2"/>
        <v/>
      </c>
      <c r="H24" s="27"/>
      <c r="O24" s="6"/>
      <c r="P24" s="7"/>
      <c r="Q24" s="8"/>
    </row>
    <row r="25" spans="1:17" x14ac:dyDescent="0.25">
      <c r="A25" s="17"/>
      <c r="B25" s="18"/>
      <c r="C25" s="19"/>
      <c r="D25" s="20"/>
      <c r="E25" s="10" t="str">
        <f t="shared" si="0"/>
        <v/>
      </c>
      <c r="F25" s="11" t="str">
        <f t="shared" si="1"/>
        <v/>
      </c>
      <c r="G25" s="12" t="str">
        <f t="shared" si="2"/>
        <v/>
      </c>
      <c r="H25" s="27"/>
      <c r="O25" s="6"/>
      <c r="P25" s="7"/>
      <c r="Q25" s="8"/>
    </row>
    <row r="26" spans="1:17" x14ac:dyDescent="0.25">
      <c r="A26" s="17"/>
      <c r="B26" s="18"/>
      <c r="C26" s="19"/>
      <c r="D26" s="20"/>
      <c r="E26" s="10" t="str">
        <f t="shared" si="0"/>
        <v/>
      </c>
      <c r="F26" s="11" t="str">
        <f t="shared" si="1"/>
        <v/>
      </c>
      <c r="G26" s="12" t="str">
        <f t="shared" si="2"/>
        <v/>
      </c>
      <c r="H26" s="27"/>
      <c r="O26" s="6"/>
      <c r="P26" s="7"/>
      <c r="Q26" s="8"/>
    </row>
    <row r="27" spans="1:17" x14ac:dyDescent="0.25">
      <c r="A27" s="17"/>
      <c r="B27" s="18"/>
      <c r="C27" s="19"/>
      <c r="D27" s="20"/>
      <c r="E27" s="10" t="str">
        <f t="shared" si="0"/>
        <v/>
      </c>
      <c r="F27" s="11" t="str">
        <f t="shared" si="1"/>
        <v/>
      </c>
      <c r="G27" s="12" t="str">
        <f t="shared" si="2"/>
        <v/>
      </c>
      <c r="H27" s="27"/>
      <c r="O27" s="6"/>
      <c r="P27" s="7"/>
      <c r="Q27" s="8"/>
    </row>
    <row r="28" spans="1:17" x14ac:dyDescent="0.25">
      <c r="A28" s="17"/>
      <c r="B28" s="18"/>
      <c r="C28" s="19"/>
      <c r="D28" s="20"/>
      <c r="E28" s="10" t="str">
        <f t="shared" si="0"/>
        <v/>
      </c>
      <c r="F28" s="11" t="str">
        <f t="shared" si="1"/>
        <v/>
      </c>
      <c r="G28" s="12" t="str">
        <f t="shared" si="2"/>
        <v/>
      </c>
      <c r="H28" s="27"/>
      <c r="O28" s="6"/>
      <c r="P28" s="7"/>
      <c r="Q28" s="8"/>
    </row>
    <row r="29" spans="1:17" x14ac:dyDescent="0.25">
      <c r="A29" s="17"/>
      <c r="B29" s="18"/>
      <c r="C29" s="19"/>
      <c r="D29" s="20"/>
      <c r="E29" s="10" t="str">
        <f t="shared" si="0"/>
        <v/>
      </c>
      <c r="F29" s="11" t="str">
        <f t="shared" si="1"/>
        <v/>
      </c>
      <c r="G29" s="12" t="str">
        <f t="shared" si="2"/>
        <v/>
      </c>
      <c r="H29" s="27"/>
      <c r="O29" s="6"/>
      <c r="P29" s="7"/>
      <c r="Q29" s="8"/>
    </row>
    <row r="30" spans="1:17" x14ac:dyDescent="0.25">
      <c r="A30" s="17"/>
      <c r="B30" s="18"/>
      <c r="C30" s="19"/>
      <c r="D30" s="20"/>
      <c r="E30" s="10" t="str">
        <f t="shared" si="0"/>
        <v/>
      </c>
      <c r="F30" s="11" t="str">
        <f t="shared" si="1"/>
        <v/>
      </c>
      <c r="G30" s="12" t="str">
        <f t="shared" si="2"/>
        <v/>
      </c>
      <c r="H30" s="27"/>
      <c r="O30" s="6"/>
      <c r="P30" s="7"/>
      <c r="Q30" s="8"/>
    </row>
    <row r="31" spans="1:17" x14ac:dyDescent="0.25">
      <c r="A31" s="17"/>
      <c r="B31" s="18"/>
      <c r="C31" s="19"/>
      <c r="D31" s="20"/>
      <c r="E31" s="10" t="str">
        <f t="shared" si="0"/>
        <v/>
      </c>
      <c r="F31" s="11" t="str">
        <f t="shared" si="1"/>
        <v/>
      </c>
      <c r="G31" s="12" t="str">
        <f t="shared" si="2"/>
        <v/>
      </c>
      <c r="H31" s="27"/>
      <c r="O31" s="6"/>
      <c r="P31" s="7"/>
      <c r="Q31" s="8"/>
    </row>
    <row r="32" spans="1:17" x14ac:dyDescent="0.25">
      <c r="A32" s="17"/>
      <c r="B32" s="18"/>
      <c r="C32" s="19"/>
      <c r="D32" s="20"/>
      <c r="E32" s="10" t="str">
        <f t="shared" si="0"/>
        <v/>
      </c>
      <c r="F32" s="11" t="str">
        <f t="shared" si="1"/>
        <v/>
      </c>
      <c r="G32" s="12" t="str">
        <f t="shared" si="2"/>
        <v/>
      </c>
      <c r="H32" s="27"/>
      <c r="O32" s="6"/>
      <c r="P32" s="7"/>
      <c r="Q32" s="8"/>
    </row>
    <row r="33" spans="1:17" x14ac:dyDescent="0.25">
      <c r="A33" s="17"/>
      <c r="B33" s="18"/>
      <c r="C33" s="19"/>
      <c r="D33" s="20"/>
      <c r="E33" s="10" t="str">
        <f t="shared" si="0"/>
        <v/>
      </c>
      <c r="F33" s="11" t="str">
        <f t="shared" si="1"/>
        <v/>
      </c>
      <c r="G33" s="12" t="str">
        <f t="shared" si="2"/>
        <v/>
      </c>
      <c r="H33" s="27"/>
      <c r="O33" s="6"/>
      <c r="P33" s="7"/>
      <c r="Q33" s="8"/>
    </row>
    <row r="34" spans="1:17" x14ac:dyDescent="0.25">
      <c r="A34" s="17"/>
      <c r="B34" s="18"/>
      <c r="C34" s="19"/>
      <c r="D34" s="20"/>
      <c r="E34" s="10" t="str">
        <f t="shared" si="0"/>
        <v/>
      </c>
      <c r="F34" s="11" t="str">
        <f t="shared" si="1"/>
        <v/>
      </c>
      <c r="G34" s="12" t="str">
        <f t="shared" si="2"/>
        <v/>
      </c>
      <c r="H34" s="27"/>
      <c r="O34" s="6"/>
      <c r="P34" s="7"/>
      <c r="Q34" s="8"/>
    </row>
    <row r="35" spans="1:17" x14ac:dyDescent="0.25">
      <c r="A35" s="17"/>
      <c r="B35" s="18"/>
      <c r="C35" s="19"/>
      <c r="D35" s="20"/>
      <c r="E35" s="10" t="str">
        <f t="shared" si="0"/>
        <v/>
      </c>
      <c r="F35" s="11" t="str">
        <f t="shared" si="1"/>
        <v/>
      </c>
      <c r="G35" s="12" t="str">
        <f t="shared" si="2"/>
        <v/>
      </c>
      <c r="H35" s="27"/>
      <c r="O35" s="6"/>
      <c r="P35" s="7"/>
      <c r="Q35" s="8"/>
    </row>
    <row r="36" spans="1:17" x14ac:dyDescent="0.25">
      <c r="A36" s="17"/>
      <c r="B36" s="18"/>
      <c r="C36" s="19"/>
      <c r="D36" s="20"/>
      <c r="E36" s="10" t="str">
        <f t="shared" si="0"/>
        <v/>
      </c>
      <c r="F36" s="11" t="str">
        <f t="shared" si="1"/>
        <v/>
      </c>
      <c r="G36" s="12" t="str">
        <f t="shared" si="2"/>
        <v/>
      </c>
      <c r="H36" s="27"/>
      <c r="O36" s="6"/>
      <c r="P36" s="7"/>
      <c r="Q36" s="8"/>
    </row>
    <row r="37" spans="1:17" x14ac:dyDescent="0.25">
      <c r="A37" s="17"/>
      <c r="B37" s="18"/>
      <c r="C37" s="19"/>
      <c r="D37" s="20"/>
      <c r="E37" s="10" t="str">
        <f t="shared" si="0"/>
        <v/>
      </c>
      <c r="F37" s="11" t="str">
        <f t="shared" si="1"/>
        <v/>
      </c>
      <c r="G37" s="12" t="str">
        <f t="shared" si="2"/>
        <v/>
      </c>
      <c r="H37" s="27"/>
      <c r="O37" s="6"/>
      <c r="P37" s="7"/>
      <c r="Q37" s="8"/>
    </row>
    <row r="38" spans="1:17" x14ac:dyDescent="0.25">
      <c r="A38" s="17"/>
      <c r="B38" s="18"/>
      <c r="C38" s="19"/>
      <c r="D38" s="20"/>
      <c r="E38" s="10" t="str">
        <f t="shared" si="0"/>
        <v/>
      </c>
      <c r="F38" s="11" t="str">
        <f t="shared" si="1"/>
        <v/>
      </c>
      <c r="G38" s="12" t="str">
        <f t="shared" si="2"/>
        <v/>
      </c>
      <c r="H38" s="27"/>
      <c r="O38" s="6"/>
      <c r="P38" s="7"/>
      <c r="Q38" s="8"/>
    </row>
    <row r="39" spans="1:17" x14ac:dyDescent="0.25">
      <c r="A39" s="17"/>
      <c r="B39" s="18"/>
      <c r="C39" s="19"/>
      <c r="D39" s="20"/>
      <c r="E39" s="10" t="str">
        <f t="shared" si="0"/>
        <v/>
      </c>
      <c r="F39" s="11" t="str">
        <f t="shared" si="1"/>
        <v/>
      </c>
      <c r="G39" s="12" t="str">
        <f t="shared" si="2"/>
        <v/>
      </c>
      <c r="H39" s="27"/>
      <c r="O39" s="6"/>
      <c r="P39" s="7"/>
      <c r="Q39" s="8"/>
    </row>
    <row r="40" spans="1:17" x14ac:dyDescent="0.25">
      <c r="A40" s="17"/>
      <c r="B40" s="18"/>
      <c r="C40" s="19"/>
      <c r="D40" s="20"/>
      <c r="E40" s="10" t="str">
        <f t="shared" si="0"/>
        <v/>
      </c>
      <c r="F40" s="11" t="str">
        <f t="shared" si="1"/>
        <v/>
      </c>
      <c r="G40" s="12" t="str">
        <f t="shared" si="2"/>
        <v/>
      </c>
      <c r="H40" s="27"/>
      <c r="O40" s="6"/>
      <c r="P40" s="7"/>
      <c r="Q40" s="8"/>
    </row>
    <row r="41" spans="1:17" x14ac:dyDescent="0.25">
      <c r="A41" s="17"/>
      <c r="B41" s="18"/>
      <c r="C41" s="19"/>
      <c r="D41" s="20"/>
      <c r="E41" s="10" t="str">
        <f t="shared" si="0"/>
        <v/>
      </c>
      <c r="F41" s="11" t="str">
        <f t="shared" si="1"/>
        <v/>
      </c>
      <c r="G41" s="12" t="str">
        <f t="shared" si="2"/>
        <v/>
      </c>
      <c r="H41" s="27"/>
      <c r="O41" s="6"/>
      <c r="P41" s="7"/>
      <c r="Q41" s="8"/>
    </row>
    <row r="42" spans="1:17" x14ac:dyDescent="0.25">
      <c r="A42" s="17"/>
      <c r="B42" s="18"/>
      <c r="C42" s="19"/>
      <c r="D42" s="20"/>
      <c r="E42" s="10" t="str">
        <f t="shared" si="0"/>
        <v/>
      </c>
      <c r="F42" s="11" t="str">
        <f t="shared" si="1"/>
        <v/>
      </c>
      <c r="G42" s="12" t="str">
        <f t="shared" si="2"/>
        <v/>
      </c>
      <c r="H42" s="27"/>
      <c r="O42" s="6"/>
      <c r="P42" s="7"/>
      <c r="Q42" s="8"/>
    </row>
    <row r="43" spans="1:17" x14ac:dyDescent="0.25">
      <c r="A43" s="17"/>
      <c r="B43" s="18"/>
      <c r="C43" s="19"/>
      <c r="D43" s="20"/>
      <c r="E43" s="10" t="str">
        <f t="shared" si="0"/>
        <v/>
      </c>
      <c r="F43" s="11" t="str">
        <f t="shared" si="1"/>
        <v/>
      </c>
      <c r="G43" s="12" t="str">
        <f t="shared" si="2"/>
        <v/>
      </c>
      <c r="H43" s="27"/>
      <c r="O43" s="6"/>
      <c r="P43" s="7"/>
      <c r="Q43" s="8"/>
    </row>
    <row r="44" spans="1:17" x14ac:dyDescent="0.25">
      <c r="A44" s="17"/>
      <c r="B44" s="18"/>
      <c r="C44" s="19"/>
      <c r="D44" s="20"/>
      <c r="E44" s="10" t="str">
        <f t="shared" si="0"/>
        <v/>
      </c>
      <c r="F44" s="11" t="str">
        <f t="shared" si="1"/>
        <v/>
      </c>
      <c r="G44" s="12" t="str">
        <f t="shared" si="2"/>
        <v/>
      </c>
      <c r="H44" s="27"/>
      <c r="O44" s="6"/>
      <c r="P44" s="7"/>
      <c r="Q44" s="8"/>
    </row>
    <row r="45" spans="1:17" x14ac:dyDescent="0.25">
      <c r="A45" s="17"/>
      <c r="B45" s="18"/>
      <c r="C45" s="19"/>
      <c r="D45" s="20"/>
      <c r="E45" s="10" t="str">
        <f t="shared" si="0"/>
        <v/>
      </c>
      <c r="F45" s="11" t="str">
        <f t="shared" si="1"/>
        <v/>
      </c>
      <c r="G45" s="12" t="str">
        <f t="shared" si="2"/>
        <v/>
      </c>
      <c r="H45" s="27"/>
      <c r="O45" s="6"/>
      <c r="P45" s="7"/>
      <c r="Q45" s="8"/>
    </row>
    <row r="46" spans="1:17" x14ac:dyDescent="0.25">
      <c r="A46" s="17"/>
      <c r="B46" s="18"/>
      <c r="C46" s="19"/>
      <c r="D46" s="20"/>
      <c r="E46" s="10" t="str">
        <f t="shared" si="0"/>
        <v/>
      </c>
      <c r="F46" s="11" t="str">
        <f t="shared" si="1"/>
        <v/>
      </c>
      <c r="G46" s="12" t="str">
        <f t="shared" si="2"/>
        <v/>
      </c>
      <c r="H46" s="27"/>
      <c r="O46" s="6"/>
      <c r="P46" s="7"/>
      <c r="Q46" s="8"/>
    </row>
    <row r="47" spans="1:17" x14ac:dyDescent="0.25">
      <c r="A47" s="17"/>
      <c r="B47" s="18"/>
      <c r="C47" s="19"/>
      <c r="D47" s="20"/>
      <c r="E47" s="10" t="str">
        <f t="shared" si="0"/>
        <v/>
      </c>
      <c r="F47" s="11" t="str">
        <f t="shared" si="1"/>
        <v/>
      </c>
      <c r="G47" s="12" t="str">
        <f t="shared" si="2"/>
        <v/>
      </c>
      <c r="H47" s="27"/>
      <c r="O47" s="6"/>
      <c r="P47" s="7"/>
      <c r="Q47" s="8"/>
    </row>
    <row r="48" spans="1:17" x14ac:dyDescent="0.25">
      <c r="A48" s="17"/>
      <c r="B48" s="18"/>
      <c r="C48" s="19"/>
      <c r="D48" s="20"/>
      <c r="E48" s="10" t="str">
        <f t="shared" si="0"/>
        <v/>
      </c>
      <c r="F48" s="11" t="str">
        <f t="shared" si="1"/>
        <v/>
      </c>
      <c r="G48" s="12" t="str">
        <f t="shared" si="2"/>
        <v/>
      </c>
      <c r="H48" s="27"/>
      <c r="O48" s="6"/>
      <c r="P48" s="7"/>
      <c r="Q48" s="8"/>
    </row>
    <row r="49" spans="1:17" x14ac:dyDescent="0.25">
      <c r="A49" s="17"/>
      <c r="B49" s="18"/>
      <c r="C49" s="19"/>
      <c r="D49" s="20"/>
      <c r="E49" s="10" t="str">
        <f t="shared" si="0"/>
        <v/>
      </c>
      <c r="F49" s="11" t="str">
        <f t="shared" si="1"/>
        <v/>
      </c>
      <c r="G49" s="12" t="str">
        <f t="shared" si="2"/>
        <v/>
      </c>
      <c r="H49" s="27"/>
      <c r="O49" s="6"/>
      <c r="P49" s="7"/>
      <c r="Q49" s="8"/>
    </row>
    <row r="50" spans="1:17" x14ac:dyDescent="0.25">
      <c r="A50" s="17"/>
      <c r="B50" s="18"/>
      <c r="C50" s="19"/>
      <c r="D50" s="20"/>
      <c r="E50" s="10" t="str">
        <f t="shared" si="0"/>
        <v/>
      </c>
      <c r="F50" s="11" t="str">
        <f t="shared" si="1"/>
        <v/>
      </c>
      <c r="G50" s="12" t="str">
        <f t="shared" si="2"/>
        <v/>
      </c>
      <c r="H50" s="27"/>
      <c r="O50" s="6"/>
      <c r="P50" s="7"/>
      <c r="Q50" s="8"/>
    </row>
    <row r="51" spans="1:17" x14ac:dyDescent="0.25">
      <c r="A51" s="17"/>
      <c r="B51" s="18"/>
      <c r="C51" s="19"/>
      <c r="D51" s="20"/>
      <c r="E51" s="10" t="str">
        <f t="shared" si="0"/>
        <v/>
      </c>
      <c r="F51" s="11" t="str">
        <f t="shared" si="1"/>
        <v/>
      </c>
      <c r="G51" s="12" t="str">
        <f t="shared" si="2"/>
        <v/>
      </c>
      <c r="H51" s="27"/>
      <c r="O51" s="6"/>
      <c r="P51" s="7"/>
      <c r="Q51" s="8"/>
    </row>
    <row r="52" spans="1:17" x14ac:dyDescent="0.25">
      <c r="A52" s="17"/>
      <c r="B52" s="18"/>
      <c r="C52" s="19"/>
      <c r="D52" s="20"/>
      <c r="E52" s="10" t="str">
        <f t="shared" si="0"/>
        <v/>
      </c>
      <c r="F52" s="11" t="str">
        <f t="shared" si="1"/>
        <v/>
      </c>
      <c r="G52" s="12" t="str">
        <f t="shared" si="2"/>
        <v/>
      </c>
      <c r="H52" s="27"/>
      <c r="O52" s="6"/>
      <c r="P52" s="7"/>
      <c r="Q52" s="8"/>
    </row>
    <row r="53" spans="1:17" x14ac:dyDescent="0.25">
      <c r="A53" s="17"/>
      <c r="B53" s="18"/>
      <c r="C53" s="19"/>
      <c r="D53" s="20"/>
      <c r="E53" s="10" t="str">
        <f t="shared" si="0"/>
        <v/>
      </c>
      <c r="F53" s="11" t="str">
        <f t="shared" si="1"/>
        <v/>
      </c>
      <c r="G53" s="12" t="str">
        <f t="shared" si="2"/>
        <v/>
      </c>
      <c r="H53" s="27"/>
      <c r="O53" s="6"/>
      <c r="P53" s="7"/>
      <c r="Q53" s="8"/>
    </row>
    <row r="54" spans="1:17" x14ac:dyDescent="0.25">
      <c r="A54" s="17"/>
      <c r="B54" s="18"/>
      <c r="C54" s="19"/>
      <c r="D54" s="20"/>
      <c r="E54" s="10" t="str">
        <f t="shared" si="0"/>
        <v/>
      </c>
      <c r="F54" s="11" t="str">
        <f t="shared" si="1"/>
        <v/>
      </c>
      <c r="G54" s="12" t="str">
        <f t="shared" si="2"/>
        <v/>
      </c>
      <c r="H54" s="27"/>
      <c r="O54" s="6"/>
      <c r="P54" s="7"/>
      <c r="Q54" s="8"/>
    </row>
    <row r="55" spans="1:17" x14ac:dyDescent="0.25">
      <c r="A55" s="17"/>
      <c r="B55" s="18"/>
      <c r="C55" s="19"/>
      <c r="D55" s="20"/>
      <c r="E55" s="10" t="str">
        <f t="shared" si="0"/>
        <v/>
      </c>
      <c r="F55" s="11" t="str">
        <f t="shared" si="1"/>
        <v/>
      </c>
      <c r="G55" s="12" t="str">
        <f t="shared" si="2"/>
        <v/>
      </c>
      <c r="H55" s="27"/>
      <c r="O55" s="6"/>
      <c r="P55" s="7"/>
      <c r="Q55" s="8"/>
    </row>
    <row r="56" spans="1:17" x14ac:dyDescent="0.25">
      <c r="A56" s="17"/>
      <c r="B56" s="18"/>
      <c r="C56" s="19"/>
      <c r="D56" s="20"/>
      <c r="E56" s="10" t="str">
        <f t="shared" si="0"/>
        <v/>
      </c>
      <c r="F56" s="11" t="str">
        <f t="shared" si="1"/>
        <v/>
      </c>
      <c r="G56" s="12" t="str">
        <f t="shared" si="2"/>
        <v/>
      </c>
      <c r="H56" s="27"/>
      <c r="O56" s="6"/>
      <c r="P56" s="7"/>
      <c r="Q56" s="8"/>
    </row>
    <row r="57" spans="1:17" x14ac:dyDescent="0.25">
      <c r="A57" s="17"/>
      <c r="B57" s="18"/>
      <c r="C57" s="19"/>
      <c r="D57" s="20"/>
      <c r="E57" s="10" t="str">
        <f t="shared" si="0"/>
        <v/>
      </c>
      <c r="F57" s="11" t="str">
        <f t="shared" si="1"/>
        <v/>
      </c>
      <c r="G57" s="12" t="str">
        <f t="shared" si="2"/>
        <v/>
      </c>
      <c r="H57" s="27"/>
      <c r="O57" s="6"/>
      <c r="P57" s="7"/>
      <c r="Q57" s="8"/>
    </row>
    <row r="58" spans="1:17" x14ac:dyDescent="0.25">
      <c r="A58" s="17"/>
      <c r="B58" s="18"/>
      <c r="C58" s="19"/>
      <c r="D58" s="20"/>
      <c r="E58" s="10" t="str">
        <f t="shared" si="0"/>
        <v/>
      </c>
      <c r="F58" s="11" t="str">
        <f t="shared" si="1"/>
        <v/>
      </c>
      <c r="G58" s="12" t="str">
        <f t="shared" si="2"/>
        <v/>
      </c>
      <c r="H58" s="27"/>
      <c r="O58" s="6"/>
      <c r="P58" s="7"/>
      <c r="Q58" s="8"/>
    </row>
    <row r="59" spans="1:17" x14ac:dyDescent="0.25">
      <c r="A59" s="17"/>
      <c r="B59" s="18"/>
      <c r="C59" s="19"/>
      <c r="D59" s="20"/>
      <c r="E59" s="10" t="str">
        <f t="shared" si="0"/>
        <v/>
      </c>
      <c r="F59" s="11" t="str">
        <f t="shared" si="1"/>
        <v/>
      </c>
      <c r="G59" s="12" t="str">
        <f t="shared" si="2"/>
        <v/>
      </c>
      <c r="H59" s="27"/>
      <c r="O59" s="6"/>
      <c r="P59" s="7"/>
      <c r="Q59" s="8"/>
    </row>
    <row r="60" spans="1:17" x14ac:dyDescent="0.25">
      <c r="A60" s="17"/>
      <c r="B60" s="18"/>
      <c r="C60" s="19"/>
      <c r="D60" s="20"/>
      <c r="E60" s="10" t="str">
        <f t="shared" si="0"/>
        <v/>
      </c>
      <c r="F60" s="11" t="str">
        <f t="shared" si="1"/>
        <v/>
      </c>
      <c r="G60" s="12" t="str">
        <f t="shared" si="2"/>
        <v/>
      </c>
      <c r="H60" s="27"/>
      <c r="O60" s="6"/>
      <c r="P60" s="7"/>
      <c r="Q60" s="8"/>
    </row>
    <row r="61" spans="1:17" x14ac:dyDescent="0.25">
      <c r="A61" s="17"/>
      <c r="B61" s="18"/>
      <c r="C61" s="19"/>
      <c r="D61" s="20"/>
      <c r="E61" s="10" t="str">
        <f t="shared" si="0"/>
        <v/>
      </c>
      <c r="F61" s="11" t="str">
        <f t="shared" si="1"/>
        <v/>
      </c>
      <c r="G61" s="12" t="str">
        <f t="shared" si="2"/>
        <v/>
      </c>
      <c r="H61" s="27"/>
      <c r="O61" s="6"/>
      <c r="P61" s="7"/>
      <c r="Q61" s="8"/>
    </row>
    <row r="62" spans="1:17" x14ac:dyDescent="0.25">
      <c r="A62" s="17"/>
      <c r="B62" s="18"/>
      <c r="C62" s="19"/>
      <c r="D62" s="20"/>
      <c r="E62" s="10" t="str">
        <f t="shared" si="0"/>
        <v/>
      </c>
      <c r="F62" s="11" t="str">
        <f t="shared" si="1"/>
        <v/>
      </c>
      <c r="G62" s="12" t="str">
        <f t="shared" si="2"/>
        <v/>
      </c>
      <c r="H62" s="27"/>
      <c r="O62" s="6"/>
      <c r="P62" s="7"/>
      <c r="Q62" s="8"/>
    </row>
    <row r="63" spans="1:17" x14ac:dyDescent="0.25">
      <c r="A63" s="17"/>
      <c r="B63" s="18"/>
      <c r="C63" s="19"/>
      <c r="D63" s="20"/>
      <c r="E63" s="10" t="str">
        <f t="shared" si="0"/>
        <v/>
      </c>
      <c r="F63" s="11" t="str">
        <f t="shared" si="1"/>
        <v/>
      </c>
      <c r="G63" s="12" t="str">
        <f t="shared" si="2"/>
        <v/>
      </c>
      <c r="H63" s="27"/>
      <c r="O63" s="6"/>
      <c r="P63" s="7"/>
      <c r="Q63" s="8"/>
    </row>
    <row r="64" spans="1:17" x14ac:dyDescent="0.25">
      <c r="A64" s="17"/>
      <c r="B64" s="18"/>
      <c r="C64" s="19"/>
      <c r="D64" s="20"/>
      <c r="E64" s="10" t="str">
        <f t="shared" si="0"/>
        <v/>
      </c>
      <c r="F64" s="11" t="str">
        <f t="shared" si="1"/>
        <v/>
      </c>
      <c r="G64" s="12" t="str">
        <f t="shared" si="2"/>
        <v/>
      </c>
      <c r="H64" s="27"/>
      <c r="O64" s="6"/>
      <c r="P64" s="7"/>
      <c r="Q64" s="8"/>
    </row>
    <row r="65" spans="1:17" x14ac:dyDescent="0.25">
      <c r="A65" s="17"/>
      <c r="B65" s="18"/>
      <c r="C65" s="19"/>
      <c r="D65" s="20"/>
      <c r="E65" s="10" t="str">
        <f t="shared" si="0"/>
        <v/>
      </c>
      <c r="F65" s="11" t="str">
        <f t="shared" si="1"/>
        <v/>
      </c>
      <c r="G65" s="12" t="str">
        <f t="shared" si="2"/>
        <v/>
      </c>
      <c r="H65" s="27"/>
      <c r="O65" s="6"/>
      <c r="P65" s="7"/>
      <c r="Q65" s="8"/>
    </row>
    <row r="66" spans="1:17" x14ac:dyDescent="0.25">
      <c r="A66" s="17"/>
      <c r="B66" s="18"/>
      <c r="C66" s="19"/>
      <c r="D66" s="20"/>
      <c r="E66" s="10" t="str">
        <f t="shared" si="0"/>
        <v/>
      </c>
      <c r="F66" s="11" t="str">
        <f t="shared" si="1"/>
        <v/>
      </c>
      <c r="G66" s="12" t="str">
        <f t="shared" si="2"/>
        <v/>
      </c>
      <c r="H66" s="27"/>
      <c r="O66" s="6"/>
      <c r="P66" s="7"/>
      <c r="Q66" s="8"/>
    </row>
    <row r="67" spans="1:17" x14ac:dyDescent="0.25">
      <c r="A67" s="17"/>
      <c r="B67" s="18"/>
      <c r="C67" s="19"/>
      <c r="D67" s="20"/>
      <c r="E67" s="10" t="str">
        <f t="shared" si="0"/>
        <v/>
      </c>
      <c r="F67" s="11" t="str">
        <f t="shared" si="1"/>
        <v/>
      </c>
      <c r="G67" s="12" t="str">
        <f t="shared" si="2"/>
        <v/>
      </c>
      <c r="H67" s="27"/>
      <c r="O67" s="6"/>
      <c r="P67" s="7"/>
      <c r="Q67" s="8"/>
    </row>
    <row r="68" spans="1:17" x14ac:dyDescent="0.25">
      <c r="A68" s="17"/>
      <c r="B68" s="18"/>
      <c r="C68" s="19"/>
      <c r="D68" s="20"/>
      <c r="E68" s="10" t="str">
        <f t="shared" si="0"/>
        <v/>
      </c>
      <c r="F68" s="11" t="str">
        <f t="shared" si="1"/>
        <v/>
      </c>
      <c r="G68" s="12" t="str">
        <f t="shared" si="2"/>
        <v/>
      </c>
      <c r="H68" s="27"/>
      <c r="O68" s="6"/>
      <c r="P68" s="7"/>
      <c r="Q68" s="8"/>
    </row>
    <row r="69" spans="1:17" x14ac:dyDescent="0.25">
      <c r="A69" s="17"/>
      <c r="B69" s="18"/>
      <c r="C69" s="19"/>
      <c r="D69" s="20"/>
      <c r="E69" s="10" t="str">
        <f t="shared" si="0"/>
        <v/>
      </c>
      <c r="F69" s="11" t="str">
        <f t="shared" si="1"/>
        <v/>
      </c>
      <c r="G69" s="12" t="str">
        <f t="shared" si="2"/>
        <v/>
      </c>
      <c r="H69" s="27"/>
      <c r="O69" s="6"/>
      <c r="P69" s="7"/>
      <c r="Q69" s="8"/>
    </row>
    <row r="70" spans="1:17" x14ac:dyDescent="0.25">
      <c r="A70" s="17"/>
      <c r="B70" s="18"/>
      <c r="C70" s="19"/>
      <c r="D70" s="20"/>
      <c r="E70" s="10" t="str">
        <f t="shared" si="0"/>
        <v/>
      </c>
      <c r="F70" s="11" t="str">
        <f t="shared" si="1"/>
        <v/>
      </c>
      <c r="G70" s="12" t="str">
        <f t="shared" si="2"/>
        <v/>
      </c>
      <c r="H70" s="27"/>
      <c r="O70" s="6"/>
      <c r="P70" s="7"/>
      <c r="Q70" s="8"/>
    </row>
    <row r="71" spans="1:17" x14ac:dyDescent="0.25">
      <c r="A71" s="17"/>
      <c r="B71" s="18"/>
      <c r="C71" s="19"/>
      <c r="D71" s="20"/>
      <c r="E71" s="10" t="str">
        <f t="shared" si="0"/>
        <v/>
      </c>
      <c r="F71" s="11" t="str">
        <f t="shared" si="1"/>
        <v/>
      </c>
      <c r="G71" s="12" t="str">
        <f t="shared" si="2"/>
        <v/>
      </c>
      <c r="H71" s="27"/>
      <c r="O71" s="6"/>
      <c r="P71" s="7"/>
      <c r="Q71" s="8"/>
    </row>
    <row r="72" spans="1:17" x14ac:dyDescent="0.25">
      <c r="A72" s="17"/>
      <c r="B72" s="18"/>
      <c r="C72" s="19"/>
      <c r="D72" s="20"/>
      <c r="E72" s="10" t="str">
        <f t="shared" si="0"/>
        <v/>
      </c>
      <c r="F72" s="11" t="str">
        <f t="shared" si="1"/>
        <v/>
      </c>
      <c r="G72" s="12" t="str">
        <f t="shared" si="2"/>
        <v/>
      </c>
      <c r="H72" s="27"/>
      <c r="O72" s="6"/>
      <c r="P72" s="7"/>
      <c r="Q72" s="8"/>
    </row>
    <row r="73" spans="1:17" x14ac:dyDescent="0.25">
      <c r="A73" s="17"/>
      <c r="B73" s="18"/>
      <c r="C73" s="19"/>
      <c r="D73" s="20"/>
      <c r="E73" s="10" t="str">
        <f t="shared" si="0"/>
        <v/>
      </c>
      <c r="F73" s="11" t="str">
        <f t="shared" si="1"/>
        <v/>
      </c>
      <c r="G73" s="12" t="str">
        <f t="shared" si="2"/>
        <v/>
      </c>
      <c r="H73" s="27"/>
      <c r="O73" s="6"/>
      <c r="P73" s="7"/>
      <c r="Q73" s="8"/>
    </row>
    <row r="74" spans="1:17" x14ac:dyDescent="0.25">
      <c r="A74" s="17"/>
      <c r="B74" s="18"/>
      <c r="C74" s="19"/>
      <c r="D74" s="20"/>
      <c r="E74" s="10" t="str">
        <f t="shared" si="0"/>
        <v/>
      </c>
      <c r="F74" s="11" t="str">
        <f t="shared" si="1"/>
        <v/>
      </c>
      <c r="G74" s="12" t="str">
        <f t="shared" si="2"/>
        <v/>
      </c>
      <c r="H74" s="27"/>
      <c r="O74" s="6"/>
      <c r="P74" s="7"/>
      <c r="Q74" s="8"/>
    </row>
    <row r="75" spans="1:17" x14ac:dyDescent="0.25">
      <c r="A75" s="17"/>
      <c r="B75" s="18"/>
      <c r="C75" s="19"/>
      <c r="D75" s="20"/>
      <c r="E75" s="10" t="str">
        <f t="shared" si="0"/>
        <v/>
      </c>
      <c r="F75" s="11" t="str">
        <f t="shared" si="1"/>
        <v/>
      </c>
      <c r="G75" s="12" t="str">
        <f t="shared" si="2"/>
        <v/>
      </c>
      <c r="H75" s="27"/>
      <c r="O75" s="6"/>
      <c r="P75" s="7"/>
      <c r="Q75" s="8"/>
    </row>
    <row r="76" spans="1:17" x14ac:dyDescent="0.25">
      <c r="A76" s="17"/>
      <c r="B76" s="18"/>
      <c r="C76" s="19"/>
      <c r="D76" s="20"/>
      <c r="E76" s="10" t="str">
        <f t="shared" si="0"/>
        <v/>
      </c>
      <c r="F76" s="11" t="str">
        <f t="shared" si="1"/>
        <v/>
      </c>
      <c r="G76" s="12" t="str">
        <f t="shared" si="2"/>
        <v/>
      </c>
      <c r="H76" s="27"/>
      <c r="O76" s="6"/>
      <c r="P76" s="7"/>
      <c r="Q76" s="8"/>
    </row>
    <row r="77" spans="1:17" x14ac:dyDescent="0.25">
      <c r="A77" s="17"/>
      <c r="B77" s="18"/>
      <c r="C77" s="19"/>
      <c r="D77" s="20"/>
      <c r="E77" s="10" t="str">
        <f t="shared" si="0"/>
        <v/>
      </c>
      <c r="F77" s="11" t="str">
        <f t="shared" si="1"/>
        <v/>
      </c>
      <c r="G77" s="12" t="str">
        <f t="shared" si="2"/>
        <v/>
      </c>
      <c r="H77" s="27"/>
      <c r="O77" s="6"/>
      <c r="P77" s="7"/>
      <c r="Q77" s="8"/>
    </row>
    <row r="78" spans="1:17" x14ac:dyDescent="0.25">
      <c r="A78" s="17"/>
      <c r="B78" s="18"/>
      <c r="C78" s="19"/>
      <c r="D78" s="20"/>
      <c r="E78" s="10" t="str">
        <f t="shared" si="0"/>
        <v/>
      </c>
      <c r="F78" s="11" t="str">
        <f t="shared" si="1"/>
        <v/>
      </c>
      <c r="G78" s="12" t="str">
        <f t="shared" si="2"/>
        <v/>
      </c>
      <c r="H78" s="27"/>
      <c r="O78" s="6"/>
      <c r="P78" s="7"/>
      <c r="Q78" s="8"/>
    </row>
    <row r="79" spans="1:17" x14ac:dyDescent="0.25">
      <c r="A79" s="17"/>
      <c r="B79" s="18"/>
      <c r="C79" s="19"/>
      <c r="D79" s="20"/>
      <c r="E79" s="10" t="str">
        <f t="shared" si="0"/>
        <v/>
      </c>
      <c r="F79" s="11" t="str">
        <f t="shared" si="1"/>
        <v/>
      </c>
      <c r="G79" s="12" t="str">
        <f t="shared" si="2"/>
        <v/>
      </c>
      <c r="H79" s="27"/>
      <c r="O79" s="6"/>
      <c r="P79" s="7"/>
      <c r="Q79" s="8"/>
    </row>
    <row r="80" spans="1:17" x14ac:dyDescent="0.25">
      <c r="A80" s="17"/>
      <c r="B80" s="18"/>
      <c r="C80" s="19"/>
      <c r="D80" s="20"/>
      <c r="E80" s="10" t="str">
        <f t="shared" si="0"/>
        <v/>
      </c>
      <c r="F80" s="11" t="str">
        <f t="shared" si="1"/>
        <v/>
      </c>
      <c r="G80" s="12" t="str">
        <f t="shared" si="2"/>
        <v/>
      </c>
      <c r="H80" s="27"/>
      <c r="O80" s="6"/>
      <c r="P80" s="7"/>
      <c r="Q80" s="8"/>
    </row>
    <row r="81" spans="1:17" x14ac:dyDescent="0.25">
      <c r="A81" s="17"/>
      <c r="B81" s="18"/>
      <c r="C81" s="19"/>
      <c r="D81" s="20"/>
      <c r="E81" s="10" t="str">
        <f t="shared" si="0"/>
        <v/>
      </c>
      <c r="F81" s="11" t="str">
        <f t="shared" si="1"/>
        <v/>
      </c>
      <c r="G81" s="12" t="str">
        <f t="shared" si="2"/>
        <v/>
      </c>
      <c r="H81" s="27"/>
      <c r="O81" s="6"/>
      <c r="P81" s="7"/>
      <c r="Q81" s="8"/>
    </row>
    <row r="82" spans="1:17" x14ac:dyDescent="0.25">
      <c r="A82" s="17"/>
      <c r="B82" s="18"/>
      <c r="C82" s="19"/>
      <c r="D82" s="20"/>
      <c r="E82" s="10" t="str">
        <f t="shared" ref="E82:E145" si="3">IF($B82&gt;0,IF($J$5=1,$B82*1/($O$5+($P$5*$J$8)),IF($J$5=2,$B82*1/($O$7+($P$7*$J$8)),$B82*1/($O$8+($P$8*$J$8)))),"")</f>
        <v/>
      </c>
      <c r="F82" s="11" t="str">
        <f t="shared" ref="F82:F145" si="4">IF($C82&gt;0,IF($J$5=1,($B82*$C82*1/($Q$5+($R$5*$J$8))/$E82),IF($J$5=2,($B82*$C82*1/($Q$7+($R$7*$J$8))/$E82),($B82*$C82*1/($Q$8+($R$8*$J$8))/$E82))),"")</f>
        <v/>
      </c>
      <c r="G82" s="12" t="str">
        <f t="shared" ref="G82:G145" si="5">IF($D82&gt;0,D82,"")</f>
        <v/>
      </c>
      <c r="H82" s="27"/>
      <c r="O82" s="6"/>
      <c r="P82" s="7"/>
      <c r="Q82" s="8"/>
    </row>
    <row r="83" spans="1:17" x14ac:dyDescent="0.25">
      <c r="A83" s="17"/>
      <c r="B83" s="18"/>
      <c r="C83" s="19"/>
      <c r="D83" s="20"/>
      <c r="E83" s="10" t="str">
        <f t="shared" si="3"/>
        <v/>
      </c>
      <c r="F83" s="11" t="str">
        <f t="shared" si="4"/>
        <v/>
      </c>
      <c r="G83" s="12" t="str">
        <f t="shared" si="5"/>
        <v/>
      </c>
      <c r="H83" s="27"/>
      <c r="O83" s="6"/>
      <c r="P83" s="7"/>
      <c r="Q83" s="8"/>
    </row>
    <row r="84" spans="1:17" x14ac:dyDescent="0.25">
      <c r="A84" s="17"/>
      <c r="B84" s="18"/>
      <c r="C84" s="19"/>
      <c r="D84" s="20"/>
      <c r="E84" s="10" t="str">
        <f t="shared" si="3"/>
        <v/>
      </c>
      <c r="F84" s="11" t="str">
        <f t="shared" si="4"/>
        <v/>
      </c>
      <c r="G84" s="12" t="str">
        <f t="shared" si="5"/>
        <v/>
      </c>
      <c r="H84" s="27"/>
      <c r="O84" s="6"/>
      <c r="P84" s="7"/>
      <c r="Q84" s="8"/>
    </row>
    <row r="85" spans="1:17" x14ac:dyDescent="0.25">
      <c r="A85" s="17"/>
      <c r="B85" s="18"/>
      <c r="C85" s="19"/>
      <c r="D85" s="20"/>
      <c r="E85" s="10" t="str">
        <f t="shared" si="3"/>
        <v/>
      </c>
      <c r="F85" s="11" t="str">
        <f t="shared" si="4"/>
        <v/>
      </c>
      <c r="G85" s="12" t="str">
        <f t="shared" si="5"/>
        <v/>
      </c>
      <c r="H85" s="27"/>
      <c r="O85" s="6"/>
      <c r="P85" s="7"/>
      <c r="Q85" s="8"/>
    </row>
    <row r="86" spans="1:17" x14ac:dyDescent="0.25">
      <c r="A86" s="17"/>
      <c r="B86" s="18"/>
      <c r="C86" s="19"/>
      <c r="D86" s="20"/>
      <c r="E86" s="10" t="str">
        <f t="shared" si="3"/>
        <v/>
      </c>
      <c r="F86" s="11" t="str">
        <f t="shared" si="4"/>
        <v/>
      </c>
      <c r="G86" s="12" t="str">
        <f t="shared" si="5"/>
        <v/>
      </c>
      <c r="H86" s="27"/>
      <c r="O86" s="6"/>
      <c r="P86" s="7"/>
      <c r="Q86" s="8"/>
    </row>
    <row r="87" spans="1:17" x14ac:dyDescent="0.25">
      <c r="A87" s="17"/>
      <c r="B87" s="18"/>
      <c r="C87" s="19"/>
      <c r="D87" s="20"/>
      <c r="E87" s="10" t="str">
        <f t="shared" si="3"/>
        <v/>
      </c>
      <c r="F87" s="11" t="str">
        <f t="shared" si="4"/>
        <v/>
      </c>
      <c r="G87" s="12" t="str">
        <f t="shared" si="5"/>
        <v/>
      </c>
      <c r="H87" s="27"/>
      <c r="O87" s="6"/>
      <c r="P87" s="7"/>
      <c r="Q87" s="8"/>
    </row>
    <row r="88" spans="1:17" x14ac:dyDescent="0.25">
      <c r="A88" s="17"/>
      <c r="B88" s="18"/>
      <c r="C88" s="19"/>
      <c r="D88" s="20"/>
      <c r="E88" s="10" t="str">
        <f t="shared" si="3"/>
        <v/>
      </c>
      <c r="F88" s="11" t="str">
        <f t="shared" si="4"/>
        <v/>
      </c>
      <c r="G88" s="12" t="str">
        <f t="shared" si="5"/>
        <v/>
      </c>
      <c r="H88" s="27"/>
      <c r="O88" s="6"/>
      <c r="P88" s="7"/>
      <c r="Q88" s="8"/>
    </row>
    <row r="89" spans="1:17" x14ac:dyDescent="0.25">
      <c r="A89" s="17"/>
      <c r="B89" s="18"/>
      <c r="C89" s="19"/>
      <c r="D89" s="20"/>
      <c r="E89" s="10" t="str">
        <f t="shared" si="3"/>
        <v/>
      </c>
      <c r="F89" s="11" t="str">
        <f t="shared" si="4"/>
        <v/>
      </c>
      <c r="G89" s="12" t="str">
        <f t="shared" si="5"/>
        <v/>
      </c>
      <c r="H89" s="27"/>
      <c r="O89" s="6"/>
      <c r="P89" s="7"/>
      <c r="Q89" s="8"/>
    </row>
    <row r="90" spans="1:17" x14ac:dyDescent="0.25">
      <c r="A90" s="17"/>
      <c r="B90" s="18"/>
      <c r="C90" s="19"/>
      <c r="D90" s="20"/>
      <c r="E90" s="10" t="str">
        <f t="shared" si="3"/>
        <v/>
      </c>
      <c r="F90" s="11" t="str">
        <f t="shared" si="4"/>
        <v/>
      </c>
      <c r="G90" s="12" t="str">
        <f t="shared" si="5"/>
        <v/>
      </c>
      <c r="H90" s="27"/>
      <c r="O90" s="6"/>
      <c r="P90" s="7"/>
      <c r="Q90" s="8"/>
    </row>
    <row r="91" spans="1:17" x14ac:dyDescent="0.25">
      <c r="A91" s="17"/>
      <c r="B91" s="18"/>
      <c r="C91" s="19"/>
      <c r="D91" s="20"/>
      <c r="E91" s="10" t="str">
        <f t="shared" si="3"/>
        <v/>
      </c>
      <c r="F91" s="11" t="str">
        <f t="shared" si="4"/>
        <v/>
      </c>
      <c r="G91" s="12" t="str">
        <f t="shared" si="5"/>
        <v/>
      </c>
      <c r="H91" s="27"/>
      <c r="O91" s="6"/>
      <c r="P91" s="7"/>
      <c r="Q91" s="8"/>
    </row>
    <row r="92" spans="1:17" x14ac:dyDescent="0.25">
      <c r="A92" s="17"/>
      <c r="B92" s="18"/>
      <c r="C92" s="19"/>
      <c r="D92" s="20"/>
      <c r="E92" s="10" t="str">
        <f t="shared" si="3"/>
        <v/>
      </c>
      <c r="F92" s="11" t="str">
        <f t="shared" si="4"/>
        <v/>
      </c>
      <c r="G92" s="12" t="str">
        <f t="shared" si="5"/>
        <v/>
      </c>
      <c r="H92" s="27"/>
      <c r="O92" s="6"/>
      <c r="P92" s="7"/>
      <c r="Q92" s="8"/>
    </row>
    <row r="93" spans="1:17" x14ac:dyDescent="0.25">
      <c r="A93" s="17"/>
      <c r="B93" s="18"/>
      <c r="C93" s="19"/>
      <c r="D93" s="20"/>
      <c r="E93" s="10" t="str">
        <f t="shared" si="3"/>
        <v/>
      </c>
      <c r="F93" s="11" t="str">
        <f t="shared" si="4"/>
        <v/>
      </c>
      <c r="G93" s="12" t="str">
        <f t="shared" si="5"/>
        <v/>
      </c>
      <c r="H93" s="27"/>
      <c r="O93" s="6"/>
      <c r="P93" s="7"/>
      <c r="Q93" s="8"/>
    </row>
    <row r="94" spans="1:17" x14ac:dyDescent="0.25">
      <c r="A94" s="17"/>
      <c r="B94" s="18"/>
      <c r="C94" s="19"/>
      <c r="D94" s="20"/>
      <c r="E94" s="10" t="str">
        <f t="shared" si="3"/>
        <v/>
      </c>
      <c r="F94" s="11" t="str">
        <f t="shared" si="4"/>
        <v/>
      </c>
      <c r="G94" s="12" t="str">
        <f t="shared" si="5"/>
        <v/>
      </c>
      <c r="H94" s="27"/>
      <c r="O94" s="6"/>
      <c r="P94" s="7"/>
      <c r="Q94" s="8"/>
    </row>
    <row r="95" spans="1:17" x14ac:dyDescent="0.25">
      <c r="A95" s="17"/>
      <c r="B95" s="18"/>
      <c r="C95" s="19"/>
      <c r="D95" s="20"/>
      <c r="E95" s="10" t="str">
        <f t="shared" si="3"/>
        <v/>
      </c>
      <c r="F95" s="11" t="str">
        <f t="shared" si="4"/>
        <v/>
      </c>
      <c r="G95" s="12" t="str">
        <f t="shared" si="5"/>
        <v/>
      </c>
      <c r="H95" s="27"/>
      <c r="O95" s="6"/>
      <c r="P95" s="7"/>
      <c r="Q95" s="8"/>
    </row>
    <row r="96" spans="1:17" x14ac:dyDescent="0.25">
      <c r="A96" s="17"/>
      <c r="B96" s="18"/>
      <c r="C96" s="19"/>
      <c r="D96" s="20"/>
      <c r="E96" s="10" t="str">
        <f t="shared" si="3"/>
        <v/>
      </c>
      <c r="F96" s="11" t="str">
        <f t="shared" si="4"/>
        <v/>
      </c>
      <c r="G96" s="12" t="str">
        <f t="shared" si="5"/>
        <v/>
      </c>
      <c r="H96" s="27"/>
      <c r="O96" s="6"/>
      <c r="P96" s="7"/>
      <c r="Q96" s="8"/>
    </row>
    <row r="97" spans="1:17" x14ac:dyDescent="0.25">
      <c r="A97" s="17"/>
      <c r="B97" s="18"/>
      <c r="C97" s="19"/>
      <c r="D97" s="20"/>
      <c r="E97" s="10" t="str">
        <f t="shared" si="3"/>
        <v/>
      </c>
      <c r="F97" s="11" t="str">
        <f t="shared" si="4"/>
        <v/>
      </c>
      <c r="G97" s="12" t="str">
        <f t="shared" si="5"/>
        <v/>
      </c>
      <c r="H97" s="27"/>
      <c r="O97" s="6"/>
      <c r="P97" s="7"/>
      <c r="Q97" s="8"/>
    </row>
    <row r="98" spans="1:17" x14ac:dyDescent="0.25">
      <c r="A98" s="17"/>
      <c r="B98" s="18"/>
      <c r="C98" s="19"/>
      <c r="D98" s="20"/>
      <c r="E98" s="10" t="str">
        <f t="shared" si="3"/>
        <v/>
      </c>
      <c r="F98" s="11" t="str">
        <f t="shared" si="4"/>
        <v/>
      </c>
      <c r="G98" s="12" t="str">
        <f t="shared" si="5"/>
        <v/>
      </c>
      <c r="H98" s="27"/>
      <c r="O98" s="6"/>
      <c r="P98" s="7"/>
      <c r="Q98" s="8"/>
    </row>
    <row r="99" spans="1:17" x14ac:dyDescent="0.25">
      <c r="A99" s="17"/>
      <c r="B99" s="18"/>
      <c r="C99" s="19"/>
      <c r="D99" s="20"/>
      <c r="E99" s="10" t="str">
        <f t="shared" si="3"/>
        <v/>
      </c>
      <c r="F99" s="11" t="str">
        <f t="shared" si="4"/>
        <v/>
      </c>
      <c r="G99" s="12" t="str">
        <f t="shared" si="5"/>
        <v/>
      </c>
      <c r="H99" s="27"/>
      <c r="O99" s="6"/>
      <c r="P99" s="7"/>
      <c r="Q99" s="8"/>
    </row>
    <row r="100" spans="1:17" x14ac:dyDescent="0.25">
      <c r="A100" s="17"/>
      <c r="B100" s="18"/>
      <c r="C100" s="19"/>
      <c r="D100" s="20"/>
      <c r="E100" s="10" t="str">
        <f t="shared" si="3"/>
        <v/>
      </c>
      <c r="F100" s="11" t="str">
        <f t="shared" si="4"/>
        <v/>
      </c>
      <c r="G100" s="12" t="str">
        <f t="shared" si="5"/>
        <v/>
      </c>
      <c r="H100" s="27"/>
      <c r="O100" s="6"/>
      <c r="P100" s="7"/>
      <c r="Q100" s="8"/>
    </row>
    <row r="101" spans="1:17" x14ac:dyDescent="0.25">
      <c r="A101" s="17"/>
      <c r="B101" s="18"/>
      <c r="C101" s="19"/>
      <c r="D101" s="20"/>
      <c r="E101" s="10" t="str">
        <f t="shared" si="3"/>
        <v/>
      </c>
      <c r="F101" s="11" t="str">
        <f t="shared" si="4"/>
        <v/>
      </c>
      <c r="G101" s="12" t="str">
        <f t="shared" si="5"/>
        <v/>
      </c>
      <c r="H101" s="27"/>
      <c r="O101" s="6"/>
      <c r="P101" s="7"/>
      <c r="Q101" s="8"/>
    </row>
    <row r="102" spans="1:17" x14ac:dyDescent="0.25">
      <c r="A102" s="17"/>
      <c r="B102" s="18"/>
      <c r="C102" s="19"/>
      <c r="D102" s="20"/>
      <c r="E102" s="10" t="str">
        <f t="shared" si="3"/>
        <v/>
      </c>
      <c r="F102" s="11" t="str">
        <f t="shared" si="4"/>
        <v/>
      </c>
      <c r="G102" s="12" t="str">
        <f t="shared" si="5"/>
        <v/>
      </c>
      <c r="H102" s="27"/>
      <c r="O102" s="6"/>
      <c r="P102" s="7"/>
      <c r="Q102" s="8"/>
    </row>
    <row r="103" spans="1:17" x14ac:dyDescent="0.25">
      <c r="A103" s="17"/>
      <c r="B103" s="18"/>
      <c r="C103" s="19"/>
      <c r="D103" s="20"/>
      <c r="E103" s="10" t="str">
        <f t="shared" si="3"/>
        <v/>
      </c>
      <c r="F103" s="11" t="str">
        <f t="shared" si="4"/>
        <v/>
      </c>
      <c r="G103" s="12" t="str">
        <f t="shared" si="5"/>
        <v/>
      </c>
      <c r="H103" s="27"/>
      <c r="O103" s="6"/>
      <c r="P103" s="7"/>
      <c r="Q103" s="8"/>
    </row>
    <row r="104" spans="1:17" x14ac:dyDescent="0.25">
      <c r="A104" s="17"/>
      <c r="B104" s="18"/>
      <c r="C104" s="19"/>
      <c r="D104" s="20"/>
      <c r="E104" s="10" t="str">
        <f t="shared" si="3"/>
        <v/>
      </c>
      <c r="F104" s="11" t="str">
        <f t="shared" si="4"/>
        <v/>
      </c>
      <c r="G104" s="12" t="str">
        <f t="shared" si="5"/>
        <v/>
      </c>
      <c r="H104" s="27"/>
      <c r="O104" s="6"/>
      <c r="P104" s="7"/>
      <c r="Q104" s="8"/>
    </row>
    <row r="105" spans="1:17" x14ac:dyDescent="0.25">
      <c r="A105" s="17"/>
      <c r="B105" s="18"/>
      <c r="C105" s="19"/>
      <c r="D105" s="20"/>
      <c r="E105" s="10" t="str">
        <f t="shared" si="3"/>
        <v/>
      </c>
      <c r="F105" s="11" t="str">
        <f t="shared" si="4"/>
        <v/>
      </c>
      <c r="G105" s="12" t="str">
        <f t="shared" si="5"/>
        <v/>
      </c>
      <c r="H105" s="27"/>
      <c r="O105" s="6"/>
      <c r="P105" s="7"/>
      <c r="Q105" s="8"/>
    </row>
    <row r="106" spans="1:17" x14ac:dyDescent="0.25">
      <c r="A106" s="17"/>
      <c r="B106" s="18"/>
      <c r="C106" s="19"/>
      <c r="D106" s="20"/>
      <c r="E106" s="10" t="str">
        <f t="shared" si="3"/>
        <v/>
      </c>
      <c r="F106" s="11" t="str">
        <f t="shared" si="4"/>
        <v/>
      </c>
      <c r="G106" s="12" t="str">
        <f t="shared" si="5"/>
        <v/>
      </c>
      <c r="H106" s="27"/>
      <c r="O106" s="6"/>
      <c r="P106" s="7"/>
      <c r="Q106" s="8"/>
    </row>
    <row r="107" spans="1:17" x14ac:dyDescent="0.25">
      <c r="A107" s="17"/>
      <c r="B107" s="18"/>
      <c r="C107" s="19"/>
      <c r="D107" s="20"/>
      <c r="E107" s="10" t="str">
        <f t="shared" si="3"/>
        <v/>
      </c>
      <c r="F107" s="11" t="str">
        <f t="shared" si="4"/>
        <v/>
      </c>
      <c r="G107" s="12" t="str">
        <f t="shared" si="5"/>
        <v/>
      </c>
      <c r="H107" s="27"/>
      <c r="O107" s="6"/>
      <c r="P107" s="7"/>
      <c r="Q107" s="8"/>
    </row>
    <row r="108" spans="1:17" x14ac:dyDescent="0.25">
      <c r="A108" s="17"/>
      <c r="B108" s="18"/>
      <c r="C108" s="19"/>
      <c r="D108" s="20"/>
      <c r="E108" s="10" t="str">
        <f t="shared" si="3"/>
        <v/>
      </c>
      <c r="F108" s="11" t="str">
        <f t="shared" si="4"/>
        <v/>
      </c>
      <c r="G108" s="12" t="str">
        <f t="shared" si="5"/>
        <v/>
      </c>
      <c r="H108" s="27"/>
      <c r="O108" s="6"/>
      <c r="P108" s="7"/>
      <c r="Q108" s="8"/>
    </row>
    <row r="109" spans="1:17" x14ac:dyDescent="0.25">
      <c r="A109" s="17"/>
      <c r="B109" s="18"/>
      <c r="C109" s="19"/>
      <c r="D109" s="20"/>
      <c r="E109" s="10" t="str">
        <f t="shared" si="3"/>
        <v/>
      </c>
      <c r="F109" s="11" t="str">
        <f t="shared" si="4"/>
        <v/>
      </c>
      <c r="G109" s="12" t="str">
        <f t="shared" si="5"/>
        <v/>
      </c>
      <c r="H109" s="27"/>
      <c r="O109" s="6"/>
      <c r="P109" s="7"/>
      <c r="Q109" s="8"/>
    </row>
    <row r="110" spans="1:17" x14ac:dyDescent="0.25">
      <c r="A110" s="17"/>
      <c r="B110" s="18"/>
      <c r="C110" s="19"/>
      <c r="D110" s="20"/>
      <c r="E110" s="10" t="str">
        <f t="shared" si="3"/>
        <v/>
      </c>
      <c r="F110" s="11" t="str">
        <f t="shared" si="4"/>
        <v/>
      </c>
      <c r="G110" s="12" t="str">
        <f t="shared" si="5"/>
        <v/>
      </c>
      <c r="H110" s="27"/>
      <c r="O110" s="6"/>
      <c r="P110" s="7"/>
      <c r="Q110" s="8"/>
    </row>
    <row r="111" spans="1:17" x14ac:dyDescent="0.25">
      <c r="A111" s="17"/>
      <c r="B111" s="18"/>
      <c r="C111" s="19"/>
      <c r="D111" s="20"/>
      <c r="E111" s="10" t="str">
        <f t="shared" si="3"/>
        <v/>
      </c>
      <c r="F111" s="11" t="str">
        <f t="shared" si="4"/>
        <v/>
      </c>
      <c r="G111" s="12" t="str">
        <f t="shared" si="5"/>
        <v/>
      </c>
      <c r="H111" s="27"/>
      <c r="O111" s="6"/>
      <c r="P111" s="7"/>
      <c r="Q111" s="8"/>
    </row>
    <row r="112" spans="1:17" x14ac:dyDescent="0.25">
      <c r="A112" s="17"/>
      <c r="B112" s="18"/>
      <c r="C112" s="19"/>
      <c r="D112" s="20"/>
      <c r="E112" s="10" t="str">
        <f t="shared" si="3"/>
        <v/>
      </c>
      <c r="F112" s="11" t="str">
        <f t="shared" si="4"/>
        <v/>
      </c>
      <c r="G112" s="12" t="str">
        <f t="shared" si="5"/>
        <v/>
      </c>
      <c r="H112" s="27"/>
      <c r="O112" s="6"/>
      <c r="P112" s="7"/>
      <c r="Q112" s="8"/>
    </row>
    <row r="113" spans="1:17" x14ac:dyDescent="0.25">
      <c r="A113" s="17"/>
      <c r="B113" s="18"/>
      <c r="C113" s="19"/>
      <c r="D113" s="20"/>
      <c r="E113" s="10" t="str">
        <f t="shared" si="3"/>
        <v/>
      </c>
      <c r="F113" s="11" t="str">
        <f t="shared" si="4"/>
        <v/>
      </c>
      <c r="G113" s="12" t="str">
        <f t="shared" si="5"/>
        <v/>
      </c>
      <c r="H113" s="27"/>
      <c r="O113" s="6"/>
      <c r="P113" s="7"/>
      <c r="Q113" s="8"/>
    </row>
    <row r="114" spans="1:17" x14ac:dyDescent="0.25">
      <c r="A114" s="17"/>
      <c r="B114" s="18"/>
      <c r="C114" s="19"/>
      <c r="D114" s="20"/>
      <c r="E114" s="10" t="str">
        <f t="shared" si="3"/>
        <v/>
      </c>
      <c r="F114" s="11" t="str">
        <f t="shared" si="4"/>
        <v/>
      </c>
      <c r="G114" s="12" t="str">
        <f t="shared" si="5"/>
        <v/>
      </c>
      <c r="H114" s="27"/>
      <c r="O114" s="6"/>
      <c r="P114" s="7"/>
      <c r="Q114" s="8"/>
    </row>
    <row r="115" spans="1:17" x14ac:dyDescent="0.25">
      <c r="A115" s="17"/>
      <c r="B115" s="18"/>
      <c r="C115" s="19"/>
      <c r="D115" s="20"/>
      <c r="E115" s="10" t="str">
        <f t="shared" si="3"/>
        <v/>
      </c>
      <c r="F115" s="11" t="str">
        <f t="shared" si="4"/>
        <v/>
      </c>
      <c r="G115" s="12" t="str">
        <f t="shared" si="5"/>
        <v/>
      </c>
      <c r="H115" s="27"/>
      <c r="O115" s="6"/>
      <c r="P115" s="7"/>
      <c r="Q115" s="8"/>
    </row>
    <row r="116" spans="1:17" x14ac:dyDescent="0.25">
      <c r="A116" s="17"/>
      <c r="B116" s="18"/>
      <c r="C116" s="19"/>
      <c r="D116" s="20"/>
      <c r="E116" s="10" t="str">
        <f t="shared" si="3"/>
        <v/>
      </c>
      <c r="F116" s="11" t="str">
        <f t="shared" si="4"/>
        <v/>
      </c>
      <c r="G116" s="12" t="str">
        <f t="shared" si="5"/>
        <v/>
      </c>
      <c r="H116" s="27"/>
      <c r="O116" s="6"/>
      <c r="P116" s="7"/>
      <c r="Q116" s="8"/>
    </row>
    <row r="117" spans="1:17" x14ac:dyDescent="0.25">
      <c r="A117" s="17"/>
      <c r="B117" s="18"/>
      <c r="C117" s="19"/>
      <c r="D117" s="20"/>
      <c r="E117" s="10" t="str">
        <f t="shared" si="3"/>
        <v/>
      </c>
      <c r="F117" s="11" t="str">
        <f t="shared" si="4"/>
        <v/>
      </c>
      <c r="G117" s="12" t="str">
        <f t="shared" si="5"/>
        <v/>
      </c>
      <c r="H117" s="27"/>
      <c r="O117" s="6"/>
      <c r="P117" s="7"/>
      <c r="Q117" s="8"/>
    </row>
    <row r="118" spans="1:17" x14ac:dyDescent="0.25">
      <c r="A118" s="17"/>
      <c r="B118" s="18"/>
      <c r="C118" s="19"/>
      <c r="D118" s="20"/>
      <c r="E118" s="10" t="str">
        <f t="shared" si="3"/>
        <v/>
      </c>
      <c r="F118" s="11" t="str">
        <f t="shared" si="4"/>
        <v/>
      </c>
      <c r="G118" s="12" t="str">
        <f t="shared" si="5"/>
        <v/>
      </c>
      <c r="H118" s="27"/>
      <c r="O118" s="6"/>
      <c r="P118" s="7"/>
      <c r="Q118" s="8"/>
    </row>
    <row r="119" spans="1:17" x14ac:dyDescent="0.25">
      <c r="A119" s="17"/>
      <c r="B119" s="18"/>
      <c r="C119" s="19"/>
      <c r="D119" s="20"/>
      <c r="E119" s="10" t="str">
        <f t="shared" si="3"/>
        <v/>
      </c>
      <c r="F119" s="11" t="str">
        <f t="shared" si="4"/>
        <v/>
      </c>
      <c r="G119" s="12" t="str">
        <f t="shared" si="5"/>
        <v/>
      </c>
      <c r="H119" s="27"/>
      <c r="O119" s="6"/>
      <c r="P119" s="7"/>
      <c r="Q119" s="8"/>
    </row>
    <row r="120" spans="1:17" x14ac:dyDescent="0.25">
      <c r="A120" s="17"/>
      <c r="B120" s="18"/>
      <c r="C120" s="19"/>
      <c r="D120" s="20"/>
      <c r="E120" s="10" t="str">
        <f t="shared" si="3"/>
        <v/>
      </c>
      <c r="F120" s="11" t="str">
        <f t="shared" si="4"/>
        <v/>
      </c>
      <c r="G120" s="12" t="str">
        <f t="shared" si="5"/>
        <v/>
      </c>
      <c r="H120" s="27"/>
      <c r="O120" s="6"/>
      <c r="P120" s="7"/>
      <c r="Q120" s="8"/>
    </row>
    <row r="121" spans="1:17" x14ac:dyDescent="0.25">
      <c r="A121" s="17"/>
      <c r="B121" s="18"/>
      <c r="C121" s="19"/>
      <c r="D121" s="20"/>
      <c r="E121" s="10" t="str">
        <f t="shared" si="3"/>
        <v/>
      </c>
      <c r="F121" s="11" t="str">
        <f t="shared" si="4"/>
        <v/>
      </c>
      <c r="G121" s="12" t="str">
        <f t="shared" si="5"/>
        <v/>
      </c>
      <c r="H121" s="27"/>
      <c r="O121" s="6"/>
      <c r="P121" s="7"/>
      <c r="Q121" s="8"/>
    </row>
    <row r="122" spans="1:17" x14ac:dyDescent="0.25">
      <c r="A122" s="17"/>
      <c r="B122" s="18"/>
      <c r="C122" s="19"/>
      <c r="D122" s="20"/>
      <c r="E122" s="10" t="str">
        <f t="shared" si="3"/>
        <v/>
      </c>
      <c r="F122" s="11" t="str">
        <f t="shared" si="4"/>
        <v/>
      </c>
      <c r="G122" s="12" t="str">
        <f t="shared" si="5"/>
        <v/>
      </c>
      <c r="H122" s="27"/>
      <c r="O122" s="6"/>
      <c r="P122" s="7"/>
      <c r="Q122" s="8"/>
    </row>
    <row r="123" spans="1:17" x14ac:dyDescent="0.25">
      <c r="A123" s="17"/>
      <c r="B123" s="18"/>
      <c r="C123" s="19"/>
      <c r="D123" s="20"/>
      <c r="E123" s="10" t="str">
        <f t="shared" si="3"/>
        <v/>
      </c>
      <c r="F123" s="11" t="str">
        <f t="shared" si="4"/>
        <v/>
      </c>
      <c r="G123" s="12" t="str">
        <f t="shared" si="5"/>
        <v/>
      </c>
      <c r="H123" s="27"/>
      <c r="O123" s="6"/>
      <c r="P123" s="7"/>
      <c r="Q123" s="8"/>
    </row>
    <row r="124" spans="1:17" x14ac:dyDescent="0.25">
      <c r="A124" s="17"/>
      <c r="B124" s="18"/>
      <c r="C124" s="19"/>
      <c r="D124" s="20"/>
      <c r="E124" s="10" t="str">
        <f t="shared" si="3"/>
        <v/>
      </c>
      <c r="F124" s="11" t="str">
        <f t="shared" si="4"/>
        <v/>
      </c>
      <c r="G124" s="12" t="str">
        <f t="shared" si="5"/>
        <v/>
      </c>
      <c r="H124" s="27"/>
      <c r="O124" s="6"/>
      <c r="P124" s="7"/>
      <c r="Q124" s="8"/>
    </row>
    <row r="125" spans="1:17" x14ac:dyDescent="0.25">
      <c r="A125" s="17"/>
      <c r="B125" s="18"/>
      <c r="C125" s="19"/>
      <c r="D125" s="20"/>
      <c r="E125" s="10" t="str">
        <f t="shared" si="3"/>
        <v/>
      </c>
      <c r="F125" s="11" t="str">
        <f t="shared" si="4"/>
        <v/>
      </c>
      <c r="G125" s="12" t="str">
        <f t="shared" si="5"/>
        <v/>
      </c>
      <c r="H125" s="27"/>
      <c r="O125" s="6"/>
      <c r="P125" s="7"/>
      <c r="Q125" s="8"/>
    </row>
    <row r="126" spans="1:17" x14ac:dyDescent="0.25">
      <c r="A126" s="17"/>
      <c r="B126" s="18"/>
      <c r="C126" s="19"/>
      <c r="D126" s="20"/>
      <c r="E126" s="10" t="str">
        <f t="shared" si="3"/>
        <v/>
      </c>
      <c r="F126" s="11" t="str">
        <f t="shared" si="4"/>
        <v/>
      </c>
      <c r="G126" s="12" t="str">
        <f t="shared" si="5"/>
        <v/>
      </c>
      <c r="H126" s="27"/>
      <c r="O126" s="6"/>
      <c r="P126" s="7"/>
      <c r="Q126" s="8"/>
    </row>
    <row r="127" spans="1:17" x14ac:dyDescent="0.25">
      <c r="A127" s="17"/>
      <c r="B127" s="18"/>
      <c r="C127" s="19"/>
      <c r="D127" s="20"/>
      <c r="E127" s="10" t="str">
        <f t="shared" si="3"/>
        <v/>
      </c>
      <c r="F127" s="11" t="str">
        <f t="shared" si="4"/>
        <v/>
      </c>
      <c r="G127" s="12" t="str">
        <f t="shared" si="5"/>
        <v/>
      </c>
      <c r="H127" s="27"/>
      <c r="O127" s="6"/>
      <c r="P127" s="7"/>
      <c r="Q127" s="8"/>
    </row>
    <row r="128" spans="1:17" x14ac:dyDescent="0.25">
      <c r="A128" s="17"/>
      <c r="B128" s="18"/>
      <c r="C128" s="19"/>
      <c r="D128" s="20"/>
      <c r="E128" s="10" t="str">
        <f t="shared" si="3"/>
        <v/>
      </c>
      <c r="F128" s="11" t="str">
        <f t="shared" si="4"/>
        <v/>
      </c>
      <c r="G128" s="12" t="str">
        <f t="shared" si="5"/>
        <v/>
      </c>
      <c r="H128" s="27"/>
      <c r="O128" s="6"/>
      <c r="P128" s="7"/>
      <c r="Q128" s="8"/>
    </row>
    <row r="129" spans="1:17" x14ac:dyDescent="0.25">
      <c r="A129" s="17"/>
      <c r="B129" s="18"/>
      <c r="C129" s="19"/>
      <c r="D129" s="20"/>
      <c r="E129" s="10" t="str">
        <f t="shared" si="3"/>
        <v/>
      </c>
      <c r="F129" s="11" t="str">
        <f t="shared" si="4"/>
        <v/>
      </c>
      <c r="G129" s="12" t="str">
        <f t="shared" si="5"/>
        <v/>
      </c>
      <c r="H129" s="27"/>
      <c r="O129" s="6"/>
      <c r="P129" s="7"/>
      <c r="Q129" s="8"/>
    </row>
    <row r="130" spans="1:17" x14ac:dyDescent="0.25">
      <c r="A130" s="17"/>
      <c r="B130" s="18"/>
      <c r="C130" s="19"/>
      <c r="D130" s="20"/>
      <c r="E130" s="10" t="str">
        <f t="shared" si="3"/>
        <v/>
      </c>
      <c r="F130" s="11" t="str">
        <f t="shared" si="4"/>
        <v/>
      </c>
      <c r="G130" s="12" t="str">
        <f t="shared" si="5"/>
        <v/>
      </c>
      <c r="H130" s="27"/>
      <c r="O130" s="6"/>
      <c r="P130" s="7"/>
      <c r="Q130" s="8"/>
    </row>
    <row r="131" spans="1:17" x14ac:dyDescent="0.25">
      <c r="A131" s="17"/>
      <c r="B131" s="18"/>
      <c r="C131" s="19"/>
      <c r="D131" s="20"/>
      <c r="E131" s="10" t="str">
        <f t="shared" si="3"/>
        <v/>
      </c>
      <c r="F131" s="11" t="str">
        <f t="shared" si="4"/>
        <v/>
      </c>
      <c r="G131" s="12" t="str">
        <f t="shared" si="5"/>
        <v/>
      </c>
      <c r="H131" s="27"/>
      <c r="O131" s="6"/>
      <c r="P131" s="7"/>
      <c r="Q131" s="8"/>
    </row>
    <row r="132" spans="1:17" x14ac:dyDescent="0.25">
      <c r="A132" s="17"/>
      <c r="B132" s="18"/>
      <c r="C132" s="19"/>
      <c r="D132" s="20"/>
      <c r="E132" s="10" t="str">
        <f t="shared" si="3"/>
        <v/>
      </c>
      <c r="F132" s="11" t="str">
        <f t="shared" si="4"/>
        <v/>
      </c>
      <c r="G132" s="12" t="str">
        <f t="shared" si="5"/>
        <v/>
      </c>
      <c r="H132" s="27"/>
      <c r="O132" s="6"/>
      <c r="P132" s="7"/>
      <c r="Q132" s="8"/>
    </row>
    <row r="133" spans="1:17" x14ac:dyDescent="0.25">
      <c r="A133" s="17"/>
      <c r="B133" s="18"/>
      <c r="C133" s="19"/>
      <c r="D133" s="20"/>
      <c r="E133" s="10" t="str">
        <f t="shared" si="3"/>
        <v/>
      </c>
      <c r="F133" s="11" t="str">
        <f t="shared" si="4"/>
        <v/>
      </c>
      <c r="G133" s="12" t="str">
        <f t="shared" si="5"/>
        <v/>
      </c>
      <c r="H133" s="27"/>
      <c r="O133" s="6"/>
      <c r="P133" s="7"/>
      <c r="Q133" s="8"/>
    </row>
    <row r="134" spans="1:17" x14ac:dyDescent="0.25">
      <c r="A134" s="17"/>
      <c r="B134" s="18"/>
      <c r="C134" s="19"/>
      <c r="D134" s="20"/>
      <c r="E134" s="10" t="str">
        <f t="shared" si="3"/>
        <v/>
      </c>
      <c r="F134" s="11" t="str">
        <f t="shared" si="4"/>
        <v/>
      </c>
      <c r="G134" s="12" t="str">
        <f t="shared" si="5"/>
        <v/>
      </c>
      <c r="H134" s="27"/>
      <c r="O134" s="6"/>
      <c r="P134" s="7"/>
      <c r="Q134" s="8"/>
    </row>
    <row r="135" spans="1:17" x14ac:dyDescent="0.25">
      <c r="A135" s="17"/>
      <c r="B135" s="18"/>
      <c r="C135" s="19"/>
      <c r="D135" s="20"/>
      <c r="E135" s="10" t="str">
        <f t="shared" si="3"/>
        <v/>
      </c>
      <c r="F135" s="11" t="str">
        <f t="shared" si="4"/>
        <v/>
      </c>
      <c r="G135" s="12" t="str">
        <f t="shared" si="5"/>
        <v/>
      </c>
      <c r="H135" s="27"/>
      <c r="O135" s="6"/>
      <c r="P135" s="7"/>
      <c r="Q135" s="8"/>
    </row>
    <row r="136" spans="1:17" x14ac:dyDescent="0.25">
      <c r="A136" s="17"/>
      <c r="B136" s="18"/>
      <c r="C136" s="19"/>
      <c r="D136" s="20"/>
      <c r="E136" s="10" t="str">
        <f t="shared" si="3"/>
        <v/>
      </c>
      <c r="F136" s="11" t="str">
        <f t="shared" si="4"/>
        <v/>
      </c>
      <c r="G136" s="12" t="str">
        <f t="shared" si="5"/>
        <v/>
      </c>
      <c r="H136" s="27"/>
      <c r="O136" s="6"/>
      <c r="P136" s="7"/>
      <c r="Q136" s="8"/>
    </row>
    <row r="137" spans="1:17" x14ac:dyDescent="0.25">
      <c r="A137" s="17"/>
      <c r="B137" s="18"/>
      <c r="C137" s="19"/>
      <c r="D137" s="20"/>
      <c r="E137" s="10" t="str">
        <f t="shared" si="3"/>
        <v/>
      </c>
      <c r="F137" s="11" t="str">
        <f t="shared" si="4"/>
        <v/>
      </c>
      <c r="G137" s="12" t="str">
        <f t="shared" si="5"/>
        <v/>
      </c>
      <c r="H137" s="27"/>
      <c r="O137" s="6"/>
      <c r="P137" s="7"/>
      <c r="Q137" s="8"/>
    </row>
    <row r="138" spans="1:17" x14ac:dyDescent="0.25">
      <c r="A138" s="17"/>
      <c r="B138" s="18"/>
      <c r="C138" s="19"/>
      <c r="D138" s="20"/>
      <c r="E138" s="10" t="str">
        <f t="shared" si="3"/>
        <v/>
      </c>
      <c r="F138" s="11" t="str">
        <f t="shared" si="4"/>
        <v/>
      </c>
      <c r="G138" s="12" t="str">
        <f t="shared" si="5"/>
        <v/>
      </c>
      <c r="H138" s="27"/>
      <c r="O138" s="6"/>
      <c r="P138" s="7"/>
      <c r="Q138" s="8"/>
    </row>
    <row r="139" spans="1:17" x14ac:dyDescent="0.25">
      <c r="A139" s="17"/>
      <c r="B139" s="18"/>
      <c r="C139" s="19"/>
      <c r="D139" s="20"/>
      <c r="E139" s="10" t="str">
        <f t="shared" si="3"/>
        <v/>
      </c>
      <c r="F139" s="11" t="str">
        <f t="shared" si="4"/>
        <v/>
      </c>
      <c r="G139" s="12" t="str">
        <f t="shared" si="5"/>
        <v/>
      </c>
      <c r="H139" s="27"/>
      <c r="O139" s="6"/>
      <c r="P139" s="7"/>
      <c r="Q139" s="8"/>
    </row>
    <row r="140" spans="1:17" x14ac:dyDescent="0.25">
      <c r="A140" s="17"/>
      <c r="B140" s="18"/>
      <c r="C140" s="19"/>
      <c r="D140" s="20"/>
      <c r="E140" s="10" t="str">
        <f t="shared" si="3"/>
        <v/>
      </c>
      <c r="F140" s="11" t="str">
        <f t="shared" si="4"/>
        <v/>
      </c>
      <c r="G140" s="12" t="str">
        <f t="shared" si="5"/>
        <v/>
      </c>
      <c r="H140" s="27"/>
      <c r="O140" s="6"/>
      <c r="P140" s="7"/>
      <c r="Q140" s="8"/>
    </row>
    <row r="141" spans="1:17" x14ac:dyDescent="0.25">
      <c r="A141" s="17"/>
      <c r="B141" s="18"/>
      <c r="C141" s="19"/>
      <c r="D141" s="20"/>
      <c r="E141" s="10" t="str">
        <f t="shared" si="3"/>
        <v/>
      </c>
      <c r="F141" s="11" t="str">
        <f t="shared" si="4"/>
        <v/>
      </c>
      <c r="G141" s="12" t="str">
        <f t="shared" si="5"/>
        <v/>
      </c>
      <c r="H141" s="27"/>
      <c r="O141" s="6"/>
      <c r="P141" s="7"/>
      <c r="Q141" s="8"/>
    </row>
    <row r="142" spans="1:17" x14ac:dyDescent="0.25">
      <c r="A142" s="17"/>
      <c r="B142" s="18"/>
      <c r="C142" s="19"/>
      <c r="D142" s="20"/>
      <c r="E142" s="10" t="str">
        <f t="shared" si="3"/>
        <v/>
      </c>
      <c r="F142" s="11" t="str">
        <f t="shared" si="4"/>
        <v/>
      </c>
      <c r="G142" s="12" t="str">
        <f t="shared" si="5"/>
        <v/>
      </c>
      <c r="H142" s="27"/>
      <c r="O142" s="6"/>
      <c r="P142" s="7"/>
      <c r="Q142" s="8"/>
    </row>
    <row r="143" spans="1:17" x14ac:dyDescent="0.25">
      <c r="A143" s="17"/>
      <c r="B143" s="18"/>
      <c r="C143" s="19"/>
      <c r="D143" s="20"/>
      <c r="E143" s="10" t="str">
        <f t="shared" si="3"/>
        <v/>
      </c>
      <c r="F143" s="11" t="str">
        <f t="shared" si="4"/>
        <v/>
      </c>
      <c r="G143" s="12" t="str">
        <f t="shared" si="5"/>
        <v/>
      </c>
      <c r="H143" s="27"/>
      <c r="O143" s="6"/>
      <c r="P143" s="7"/>
      <c r="Q143" s="8"/>
    </row>
    <row r="144" spans="1:17" x14ac:dyDescent="0.25">
      <c r="A144" s="17"/>
      <c r="B144" s="18"/>
      <c r="C144" s="19"/>
      <c r="D144" s="20"/>
      <c r="E144" s="10" t="str">
        <f t="shared" si="3"/>
        <v/>
      </c>
      <c r="F144" s="11" t="str">
        <f t="shared" si="4"/>
        <v/>
      </c>
      <c r="G144" s="12" t="str">
        <f t="shared" si="5"/>
        <v/>
      </c>
      <c r="H144" s="27"/>
      <c r="O144" s="6"/>
      <c r="P144" s="7"/>
      <c r="Q144" s="8"/>
    </row>
    <row r="145" spans="1:17" x14ac:dyDescent="0.25">
      <c r="A145" s="17"/>
      <c r="B145" s="18"/>
      <c r="C145" s="19"/>
      <c r="D145" s="20"/>
      <c r="E145" s="10" t="str">
        <f t="shared" si="3"/>
        <v/>
      </c>
      <c r="F145" s="11" t="str">
        <f t="shared" si="4"/>
        <v/>
      </c>
      <c r="G145" s="12" t="str">
        <f t="shared" si="5"/>
        <v/>
      </c>
      <c r="H145" s="27"/>
      <c r="O145" s="6"/>
      <c r="P145" s="7"/>
      <c r="Q145" s="8"/>
    </row>
    <row r="146" spans="1:17" x14ac:dyDescent="0.25">
      <c r="A146" s="17"/>
      <c r="B146" s="18"/>
      <c r="C146" s="19"/>
      <c r="D146" s="20"/>
      <c r="E146" s="10" t="str">
        <f t="shared" ref="E146:E209" si="6">IF($B146&gt;0,IF($J$5=1,$B146*1/($O$5+($P$5*$J$8)),IF($J$5=2,$B146*1/($O$7+($P$7*$J$8)),$B146*1/($O$8+($P$8*$J$8)))),"")</f>
        <v/>
      </c>
      <c r="F146" s="11" t="str">
        <f t="shared" ref="F146:F209" si="7">IF($C146&gt;0,IF($J$5=1,($B146*$C146*1/($Q$5+($R$5*$J$8))/$E146),IF($J$5=2,($B146*$C146*1/($Q$7+($R$7*$J$8))/$E146),($B146*$C146*1/($Q$8+($R$8*$J$8))/$E146))),"")</f>
        <v/>
      </c>
      <c r="G146" s="12" t="str">
        <f t="shared" ref="G146:G209" si="8">IF($D146&gt;0,D146,"")</f>
        <v/>
      </c>
      <c r="H146" s="27"/>
      <c r="O146" s="6"/>
      <c r="P146" s="7"/>
      <c r="Q146" s="8"/>
    </row>
    <row r="147" spans="1:17" x14ac:dyDescent="0.25">
      <c r="A147" s="17"/>
      <c r="B147" s="18"/>
      <c r="C147" s="19"/>
      <c r="D147" s="20"/>
      <c r="E147" s="10" t="str">
        <f t="shared" si="6"/>
        <v/>
      </c>
      <c r="F147" s="11" t="str">
        <f t="shared" si="7"/>
        <v/>
      </c>
      <c r="G147" s="12" t="str">
        <f t="shared" si="8"/>
        <v/>
      </c>
      <c r="H147" s="27"/>
      <c r="O147" s="6"/>
      <c r="P147" s="7"/>
      <c r="Q147" s="8"/>
    </row>
    <row r="148" spans="1:17" x14ac:dyDescent="0.25">
      <c r="A148" s="17"/>
      <c r="B148" s="18"/>
      <c r="C148" s="19"/>
      <c r="D148" s="20"/>
      <c r="E148" s="10" t="str">
        <f t="shared" si="6"/>
        <v/>
      </c>
      <c r="F148" s="11" t="str">
        <f t="shared" si="7"/>
        <v/>
      </c>
      <c r="G148" s="12" t="str">
        <f t="shared" si="8"/>
        <v/>
      </c>
      <c r="H148" s="27"/>
      <c r="O148" s="6"/>
      <c r="P148" s="7"/>
      <c r="Q148" s="8"/>
    </row>
    <row r="149" spans="1:17" x14ac:dyDescent="0.25">
      <c r="A149" s="17"/>
      <c r="B149" s="18"/>
      <c r="C149" s="19"/>
      <c r="D149" s="20"/>
      <c r="E149" s="10" t="str">
        <f t="shared" si="6"/>
        <v/>
      </c>
      <c r="F149" s="11" t="str">
        <f t="shared" si="7"/>
        <v/>
      </c>
      <c r="G149" s="12" t="str">
        <f t="shared" si="8"/>
        <v/>
      </c>
      <c r="H149" s="27"/>
      <c r="O149" s="6"/>
      <c r="P149" s="7"/>
      <c r="Q149" s="8"/>
    </row>
    <row r="150" spans="1:17" x14ac:dyDescent="0.25">
      <c r="A150" s="17"/>
      <c r="B150" s="18"/>
      <c r="C150" s="19"/>
      <c r="D150" s="20"/>
      <c r="E150" s="10" t="str">
        <f t="shared" si="6"/>
        <v/>
      </c>
      <c r="F150" s="11" t="str">
        <f t="shared" si="7"/>
        <v/>
      </c>
      <c r="G150" s="12" t="str">
        <f t="shared" si="8"/>
        <v/>
      </c>
      <c r="H150" s="27"/>
      <c r="O150" s="6"/>
      <c r="P150" s="7"/>
      <c r="Q150" s="8"/>
    </row>
    <row r="151" spans="1:17" x14ac:dyDescent="0.25">
      <c r="A151" s="17"/>
      <c r="B151" s="18"/>
      <c r="C151" s="19"/>
      <c r="D151" s="20"/>
      <c r="E151" s="10" t="str">
        <f t="shared" si="6"/>
        <v/>
      </c>
      <c r="F151" s="11" t="str">
        <f t="shared" si="7"/>
        <v/>
      </c>
      <c r="G151" s="12" t="str">
        <f t="shared" si="8"/>
        <v/>
      </c>
      <c r="H151" s="27"/>
      <c r="O151" s="6"/>
      <c r="P151" s="7"/>
      <c r="Q151" s="8"/>
    </row>
    <row r="152" spans="1:17" x14ac:dyDescent="0.25">
      <c r="A152" s="17"/>
      <c r="B152" s="18"/>
      <c r="C152" s="19"/>
      <c r="D152" s="20"/>
      <c r="E152" s="10" t="str">
        <f t="shared" si="6"/>
        <v/>
      </c>
      <c r="F152" s="11" t="str">
        <f t="shared" si="7"/>
        <v/>
      </c>
      <c r="G152" s="12" t="str">
        <f t="shared" si="8"/>
        <v/>
      </c>
      <c r="H152" s="27"/>
      <c r="O152" s="6"/>
      <c r="P152" s="7"/>
      <c r="Q152" s="8"/>
    </row>
    <row r="153" spans="1:17" x14ac:dyDescent="0.25">
      <c r="A153" s="17"/>
      <c r="B153" s="18"/>
      <c r="C153" s="19"/>
      <c r="D153" s="20"/>
      <c r="E153" s="10" t="str">
        <f t="shared" si="6"/>
        <v/>
      </c>
      <c r="F153" s="11" t="str">
        <f t="shared" si="7"/>
        <v/>
      </c>
      <c r="G153" s="12" t="str">
        <f t="shared" si="8"/>
        <v/>
      </c>
      <c r="H153" s="27"/>
      <c r="O153" s="6"/>
      <c r="P153" s="7"/>
      <c r="Q153" s="8"/>
    </row>
    <row r="154" spans="1:17" x14ac:dyDescent="0.25">
      <c r="A154" s="17"/>
      <c r="B154" s="18"/>
      <c r="C154" s="19"/>
      <c r="D154" s="20"/>
      <c r="E154" s="10" t="str">
        <f t="shared" si="6"/>
        <v/>
      </c>
      <c r="F154" s="11" t="str">
        <f t="shared" si="7"/>
        <v/>
      </c>
      <c r="G154" s="12" t="str">
        <f t="shared" si="8"/>
        <v/>
      </c>
      <c r="H154" s="27"/>
      <c r="O154" s="6"/>
      <c r="P154" s="7"/>
      <c r="Q154" s="8"/>
    </row>
    <row r="155" spans="1:17" x14ac:dyDescent="0.25">
      <c r="A155" s="17"/>
      <c r="B155" s="18"/>
      <c r="C155" s="19"/>
      <c r="D155" s="20"/>
      <c r="E155" s="10" t="str">
        <f t="shared" si="6"/>
        <v/>
      </c>
      <c r="F155" s="11" t="str">
        <f t="shared" si="7"/>
        <v/>
      </c>
      <c r="G155" s="12" t="str">
        <f t="shared" si="8"/>
        <v/>
      </c>
      <c r="H155" s="27"/>
      <c r="O155" s="6"/>
      <c r="P155" s="7"/>
      <c r="Q155" s="8"/>
    </row>
    <row r="156" spans="1:17" x14ac:dyDescent="0.25">
      <c r="A156" s="17"/>
      <c r="B156" s="18"/>
      <c r="C156" s="19"/>
      <c r="D156" s="20"/>
      <c r="E156" s="10" t="str">
        <f t="shared" si="6"/>
        <v/>
      </c>
      <c r="F156" s="11" t="str">
        <f t="shared" si="7"/>
        <v/>
      </c>
      <c r="G156" s="12" t="str">
        <f t="shared" si="8"/>
        <v/>
      </c>
      <c r="H156" s="27"/>
      <c r="O156" s="6"/>
      <c r="P156" s="7"/>
      <c r="Q156" s="8"/>
    </row>
    <row r="157" spans="1:17" x14ac:dyDescent="0.25">
      <c r="A157" s="17"/>
      <c r="B157" s="18"/>
      <c r="C157" s="19"/>
      <c r="D157" s="20"/>
      <c r="E157" s="10" t="str">
        <f t="shared" si="6"/>
        <v/>
      </c>
      <c r="F157" s="11" t="str">
        <f t="shared" si="7"/>
        <v/>
      </c>
      <c r="G157" s="12" t="str">
        <f t="shared" si="8"/>
        <v/>
      </c>
      <c r="H157" s="27"/>
      <c r="O157" s="6"/>
      <c r="P157" s="7"/>
      <c r="Q157" s="8"/>
    </row>
    <row r="158" spans="1:17" x14ac:dyDescent="0.25">
      <c r="A158" s="17"/>
      <c r="B158" s="18"/>
      <c r="C158" s="19"/>
      <c r="D158" s="20"/>
      <c r="E158" s="10" t="str">
        <f t="shared" si="6"/>
        <v/>
      </c>
      <c r="F158" s="11" t="str">
        <f t="shared" si="7"/>
        <v/>
      </c>
      <c r="G158" s="12" t="str">
        <f t="shared" si="8"/>
        <v/>
      </c>
      <c r="H158" s="27"/>
      <c r="O158" s="6"/>
      <c r="P158" s="7"/>
      <c r="Q158" s="8"/>
    </row>
    <row r="159" spans="1:17" x14ac:dyDescent="0.25">
      <c r="A159" s="17"/>
      <c r="B159" s="18"/>
      <c r="C159" s="19"/>
      <c r="D159" s="20"/>
      <c r="E159" s="10" t="str">
        <f t="shared" si="6"/>
        <v/>
      </c>
      <c r="F159" s="11" t="str">
        <f t="shared" si="7"/>
        <v/>
      </c>
      <c r="G159" s="12" t="str">
        <f t="shared" si="8"/>
        <v/>
      </c>
      <c r="H159" s="27"/>
      <c r="O159" s="6"/>
      <c r="P159" s="7"/>
      <c r="Q159" s="8"/>
    </row>
    <row r="160" spans="1:17" x14ac:dyDescent="0.25">
      <c r="A160" s="17"/>
      <c r="B160" s="18"/>
      <c r="C160" s="19"/>
      <c r="D160" s="20"/>
      <c r="E160" s="10" t="str">
        <f t="shared" si="6"/>
        <v/>
      </c>
      <c r="F160" s="11" t="str">
        <f t="shared" si="7"/>
        <v/>
      </c>
      <c r="G160" s="12" t="str">
        <f t="shared" si="8"/>
        <v/>
      </c>
      <c r="H160" s="27"/>
      <c r="O160" s="6"/>
      <c r="P160" s="7"/>
      <c r="Q160" s="8"/>
    </row>
    <row r="161" spans="1:17" x14ac:dyDescent="0.25">
      <c r="A161" s="17"/>
      <c r="B161" s="18"/>
      <c r="C161" s="19"/>
      <c r="D161" s="20"/>
      <c r="E161" s="10" t="str">
        <f t="shared" si="6"/>
        <v/>
      </c>
      <c r="F161" s="11" t="str">
        <f t="shared" si="7"/>
        <v/>
      </c>
      <c r="G161" s="12" t="str">
        <f t="shared" si="8"/>
        <v/>
      </c>
      <c r="H161" s="27"/>
      <c r="O161" s="6"/>
      <c r="P161" s="7"/>
      <c r="Q161" s="8"/>
    </row>
    <row r="162" spans="1:17" x14ac:dyDescent="0.25">
      <c r="A162" s="17"/>
      <c r="B162" s="18"/>
      <c r="C162" s="19"/>
      <c r="D162" s="20"/>
      <c r="E162" s="10" t="str">
        <f t="shared" si="6"/>
        <v/>
      </c>
      <c r="F162" s="11" t="str">
        <f t="shared" si="7"/>
        <v/>
      </c>
      <c r="G162" s="12" t="str">
        <f t="shared" si="8"/>
        <v/>
      </c>
      <c r="H162" s="27"/>
      <c r="O162" s="6"/>
      <c r="P162" s="7"/>
      <c r="Q162" s="8"/>
    </row>
    <row r="163" spans="1:17" x14ac:dyDescent="0.25">
      <c r="A163" s="17"/>
      <c r="B163" s="18"/>
      <c r="C163" s="19"/>
      <c r="D163" s="20"/>
      <c r="E163" s="10" t="str">
        <f t="shared" si="6"/>
        <v/>
      </c>
      <c r="F163" s="11" t="str">
        <f t="shared" si="7"/>
        <v/>
      </c>
      <c r="G163" s="12" t="str">
        <f t="shared" si="8"/>
        <v/>
      </c>
      <c r="H163" s="27"/>
      <c r="O163" s="6"/>
      <c r="P163" s="7"/>
      <c r="Q163" s="8"/>
    </row>
    <row r="164" spans="1:17" x14ac:dyDescent="0.25">
      <c r="A164" s="17"/>
      <c r="B164" s="18"/>
      <c r="C164" s="19"/>
      <c r="D164" s="20"/>
      <c r="E164" s="10" t="str">
        <f t="shared" si="6"/>
        <v/>
      </c>
      <c r="F164" s="11" t="str">
        <f t="shared" si="7"/>
        <v/>
      </c>
      <c r="G164" s="12" t="str">
        <f t="shared" si="8"/>
        <v/>
      </c>
      <c r="H164" s="27"/>
      <c r="O164" s="6"/>
      <c r="P164" s="7"/>
      <c r="Q164" s="8"/>
    </row>
    <row r="165" spans="1:17" x14ac:dyDescent="0.25">
      <c r="A165" s="17"/>
      <c r="B165" s="18"/>
      <c r="C165" s="19"/>
      <c r="D165" s="20"/>
      <c r="E165" s="10" t="str">
        <f t="shared" si="6"/>
        <v/>
      </c>
      <c r="F165" s="11" t="str">
        <f t="shared" si="7"/>
        <v/>
      </c>
      <c r="G165" s="12" t="str">
        <f t="shared" si="8"/>
        <v/>
      </c>
      <c r="H165" s="27"/>
      <c r="O165" s="6"/>
      <c r="P165" s="7"/>
      <c r="Q165" s="8"/>
    </row>
    <row r="166" spans="1:17" x14ac:dyDescent="0.25">
      <c r="A166" s="17"/>
      <c r="B166" s="18"/>
      <c r="C166" s="19"/>
      <c r="D166" s="20"/>
      <c r="E166" s="10" t="str">
        <f t="shared" si="6"/>
        <v/>
      </c>
      <c r="F166" s="11" t="str">
        <f t="shared" si="7"/>
        <v/>
      </c>
      <c r="G166" s="12" t="str">
        <f t="shared" si="8"/>
        <v/>
      </c>
      <c r="H166" s="27"/>
      <c r="O166" s="6"/>
      <c r="P166" s="7"/>
      <c r="Q166" s="8"/>
    </row>
    <row r="167" spans="1:17" x14ac:dyDescent="0.25">
      <c r="A167" s="17"/>
      <c r="B167" s="18"/>
      <c r="C167" s="19"/>
      <c r="D167" s="20"/>
      <c r="E167" s="10" t="str">
        <f t="shared" si="6"/>
        <v/>
      </c>
      <c r="F167" s="11" t="str">
        <f t="shared" si="7"/>
        <v/>
      </c>
      <c r="G167" s="12" t="str">
        <f t="shared" si="8"/>
        <v/>
      </c>
      <c r="H167" s="27"/>
      <c r="O167" s="6"/>
      <c r="P167" s="7"/>
      <c r="Q167" s="8"/>
    </row>
    <row r="168" spans="1:17" x14ac:dyDescent="0.25">
      <c r="A168" s="17"/>
      <c r="B168" s="18"/>
      <c r="C168" s="19"/>
      <c r="D168" s="20"/>
      <c r="E168" s="10" t="str">
        <f t="shared" si="6"/>
        <v/>
      </c>
      <c r="F168" s="11" t="str">
        <f t="shared" si="7"/>
        <v/>
      </c>
      <c r="G168" s="12" t="str">
        <f t="shared" si="8"/>
        <v/>
      </c>
      <c r="H168" s="27"/>
      <c r="O168" s="6"/>
      <c r="P168" s="7"/>
      <c r="Q168" s="8"/>
    </row>
    <row r="169" spans="1:17" x14ac:dyDescent="0.25">
      <c r="A169" s="17"/>
      <c r="B169" s="18"/>
      <c r="C169" s="19"/>
      <c r="D169" s="20"/>
      <c r="E169" s="10" t="str">
        <f t="shared" si="6"/>
        <v/>
      </c>
      <c r="F169" s="11" t="str">
        <f t="shared" si="7"/>
        <v/>
      </c>
      <c r="G169" s="12" t="str">
        <f t="shared" si="8"/>
        <v/>
      </c>
      <c r="H169" s="27"/>
      <c r="O169" s="6"/>
      <c r="P169" s="7"/>
      <c r="Q169" s="8"/>
    </row>
    <row r="170" spans="1:17" x14ac:dyDescent="0.25">
      <c r="A170" s="17"/>
      <c r="B170" s="18"/>
      <c r="C170" s="19"/>
      <c r="D170" s="20"/>
      <c r="E170" s="10" t="str">
        <f t="shared" si="6"/>
        <v/>
      </c>
      <c r="F170" s="11" t="str">
        <f t="shared" si="7"/>
        <v/>
      </c>
      <c r="G170" s="12" t="str">
        <f t="shared" si="8"/>
        <v/>
      </c>
      <c r="H170" s="27"/>
      <c r="O170" s="6"/>
      <c r="P170" s="7"/>
      <c r="Q170" s="8"/>
    </row>
    <row r="171" spans="1:17" x14ac:dyDescent="0.25">
      <c r="A171" s="17"/>
      <c r="B171" s="18"/>
      <c r="C171" s="19"/>
      <c r="D171" s="20"/>
      <c r="E171" s="10" t="str">
        <f t="shared" si="6"/>
        <v/>
      </c>
      <c r="F171" s="11" t="str">
        <f t="shared" si="7"/>
        <v/>
      </c>
      <c r="G171" s="12" t="str">
        <f t="shared" si="8"/>
        <v/>
      </c>
      <c r="H171" s="27"/>
      <c r="O171" s="6"/>
      <c r="P171" s="7"/>
      <c r="Q171" s="8"/>
    </row>
    <row r="172" spans="1:17" x14ac:dyDescent="0.25">
      <c r="A172" s="17"/>
      <c r="B172" s="18"/>
      <c r="C172" s="19"/>
      <c r="D172" s="20"/>
      <c r="E172" s="10" t="str">
        <f t="shared" si="6"/>
        <v/>
      </c>
      <c r="F172" s="11" t="str">
        <f t="shared" si="7"/>
        <v/>
      </c>
      <c r="G172" s="12" t="str">
        <f t="shared" si="8"/>
        <v/>
      </c>
      <c r="H172" s="27"/>
      <c r="O172" s="6"/>
      <c r="P172" s="7"/>
      <c r="Q172" s="8"/>
    </row>
    <row r="173" spans="1:17" x14ac:dyDescent="0.25">
      <c r="A173" s="17"/>
      <c r="B173" s="18"/>
      <c r="C173" s="19"/>
      <c r="D173" s="20"/>
      <c r="E173" s="10" t="str">
        <f t="shared" si="6"/>
        <v/>
      </c>
      <c r="F173" s="11" t="str">
        <f t="shared" si="7"/>
        <v/>
      </c>
      <c r="G173" s="12" t="str">
        <f t="shared" si="8"/>
        <v/>
      </c>
      <c r="H173" s="27"/>
      <c r="O173" s="6"/>
      <c r="P173" s="7"/>
      <c r="Q173" s="8"/>
    </row>
    <row r="174" spans="1:17" x14ac:dyDescent="0.25">
      <c r="A174" s="17"/>
      <c r="B174" s="18"/>
      <c r="C174" s="19"/>
      <c r="D174" s="20"/>
      <c r="E174" s="10" t="str">
        <f t="shared" si="6"/>
        <v/>
      </c>
      <c r="F174" s="11" t="str">
        <f t="shared" si="7"/>
        <v/>
      </c>
      <c r="G174" s="12" t="str">
        <f t="shared" si="8"/>
        <v/>
      </c>
      <c r="H174" s="27"/>
      <c r="O174" s="6"/>
      <c r="P174" s="7"/>
      <c r="Q174" s="8"/>
    </row>
    <row r="175" spans="1:17" x14ac:dyDescent="0.25">
      <c r="A175" s="17"/>
      <c r="B175" s="18"/>
      <c r="C175" s="19"/>
      <c r="D175" s="20"/>
      <c r="E175" s="10" t="str">
        <f t="shared" si="6"/>
        <v/>
      </c>
      <c r="F175" s="11" t="str">
        <f t="shared" si="7"/>
        <v/>
      </c>
      <c r="G175" s="12" t="str">
        <f t="shared" si="8"/>
        <v/>
      </c>
      <c r="H175" s="27"/>
      <c r="O175" s="6"/>
      <c r="P175" s="7"/>
      <c r="Q175" s="8"/>
    </row>
    <row r="176" spans="1:17" x14ac:dyDescent="0.25">
      <c r="A176" s="17"/>
      <c r="B176" s="18"/>
      <c r="C176" s="19"/>
      <c r="D176" s="20"/>
      <c r="E176" s="10" t="str">
        <f t="shared" si="6"/>
        <v/>
      </c>
      <c r="F176" s="11" t="str">
        <f t="shared" si="7"/>
        <v/>
      </c>
      <c r="G176" s="12" t="str">
        <f t="shared" si="8"/>
        <v/>
      </c>
      <c r="H176" s="27"/>
      <c r="O176" s="6"/>
      <c r="P176" s="7"/>
      <c r="Q176" s="8"/>
    </row>
    <row r="177" spans="1:17" x14ac:dyDescent="0.25">
      <c r="A177" s="17"/>
      <c r="B177" s="18"/>
      <c r="C177" s="19"/>
      <c r="D177" s="20"/>
      <c r="E177" s="10" t="str">
        <f t="shared" si="6"/>
        <v/>
      </c>
      <c r="F177" s="11" t="str">
        <f t="shared" si="7"/>
        <v/>
      </c>
      <c r="G177" s="12" t="str">
        <f t="shared" si="8"/>
        <v/>
      </c>
      <c r="H177" s="27"/>
      <c r="O177" s="6"/>
      <c r="P177" s="7"/>
      <c r="Q177" s="8"/>
    </row>
    <row r="178" spans="1:17" x14ac:dyDescent="0.25">
      <c r="A178" s="17"/>
      <c r="B178" s="18"/>
      <c r="C178" s="19"/>
      <c r="D178" s="20"/>
      <c r="E178" s="10" t="str">
        <f t="shared" si="6"/>
        <v/>
      </c>
      <c r="F178" s="11" t="str">
        <f t="shared" si="7"/>
        <v/>
      </c>
      <c r="G178" s="12" t="str">
        <f t="shared" si="8"/>
        <v/>
      </c>
      <c r="H178" s="27"/>
      <c r="O178" s="6"/>
      <c r="P178" s="7"/>
      <c r="Q178" s="8"/>
    </row>
    <row r="179" spans="1:17" x14ac:dyDescent="0.25">
      <c r="A179" s="17"/>
      <c r="B179" s="18"/>
      <c r="C179" s="19"/>
      <c r="D179" s="20"/>
      <c r="E179" s="10" t="str">
        <f t="shared" si="6"/>
        <v/>
      </c>
      <c r="F179" s="11" t="str">
        <f t="shared" si="7"/>
        <v/>
      </c>
      <c r="G179" s="12" t="str">
        <f t="shared" si="8"/>
        <v/>
      </c>
      <c r="H179" s="27"/>
      <c r="O179" s="6"/>
      <c r="P179" s="7"/>
      <c r="Q179" s="8"/>
    </row>
    <row r="180" spans="1:17" x14ac:dyDescent="0.25">
      <c r="A180" s="17"/>
      <c r="B180" s="18"/>
      <c r="C180" s="19"/>
      <c r="D180" s="20"/>
      <c r="E180" s="10" t="str">
        <f t="shared" si="6"/>
        <v/>
      </c>
      <c r="F180" s="11" t="str">
        <f t="shared" si="7"/>
        <v/>
      </c>
      <c r="G180" s="12" t="str">
        <f t="shared" si="8"/>
        <v/>
      </c>
      <c r="H180" s="27"/>
      <c r="O180" s="6"/>
      <c r="P180" s="7"/>
      <c r="Q180" s="8"/>
    </row>
    <row r="181" spans="1:17" x14ac:dyDescent="0.25">
      <c r="A181" s="17"/>
      <c r="B181" s="18"/>
      <c r="C181" s="19"/>
      <c r="D181" s="20"/>
      <c r="E181" s="10" t="str">
        <f t="shared" si="6"/>
        <v/>
      </c>
      <c r="F181" s="11" t="str">
        <f t="shared" si="7"/>
        <v/>
      </c>
      <c r="G181" s="12" t="str">
        <f t="shared" si="8"/>
        <v/>
      </c>
      <c r="H181" s="27"/>
      <c r="O181" s="6"/>
      <c r="P181" s="7"/>
      <c r="Q181" s="8"/>
    </row>
    <row r="182" spans="1:17" x14ac:dyDescent="0.25">
      <c r="A182" s="17"/>
      <c r="B182" s="18"/>
      <c r="C182" s="19"/>
      <c r="D182" s="20"/>
      <c r="E182" s="10" t="str">
        <f t="shared" si="6"/>
        <v/>
      </c>
      <c r="F182" s="11" t="str">
        <f t="shared" si="7"/>
        <v/>
      </c>
      <c r="G182" s="12" t="str">
        <f t="shared" si="8"/>
        <v/>
      </c>
      <c r="H182" s="27"/>
      <c r="O182" s="6"/>
      <c r="P182" s="7"/>
      <c r="Q182" s="8"/>
    </row>
    <row r="183" spans="1:17" x14ac:dyDescent="0.25">
      <c r="A183" s="17"/>
      <c r="B183" s="18"/>
      <c r="C183" s="19"/>
      <c r="D183" s="20"/>
      <c r="E183" s="10" t="str">
        <f t="shared" si="6"/>
        <v/>
      </c>
      <c r="F183" s="11" t="str">
        <f t="shared" si="7"/>
        <v/>
      </c>
      <c r="G183" s="12" t="str">
        <f t="shared" si="8"/>
        <v/>
      </c>
      <c r="H183" s="27"/>
      <c r="O183" s="6"/>
      <c r="P183" s="7"/>
      <c r="Q183" s="8"/>
    </row>
    <row r="184" spans="1:17" x14ac:dyDescent="0.25">
      <c r="A184" s="17"/>
      <c r="B184" s="18"/>
      <c r="C184" s="19"/>
      <c r="D184" s="20"/>
      <c r="E184" s="10" t="str">
        <f t="shared" si="6"/>
        <v/>
      </c>
      <c r="F184" s="11" t="str">
        <f t="shared" si="7"/>
        <v/>
      </c>
      <c r="G184" s="12" t="str">
        <f t="shared" si="8"/>
        <v/>
      </c>
      <c r="H184" s="27"/>
      <c r="O184" s="6"/>
      <c r="P184" s="7"/>
      <c r="Q184" s="8"/>
    </row>
    <row r="185" spans="1:17" x14ac:dyDescent="0.25">
      <c r="A185" s="17"/>
      <c r="B185" s="18"/>
      <c r="C185" s="19"/>
      <c r="D185" s="20"/>
      <c r="E185" s="10" t="str">
        <f t="shared" si="6"/>
        <v/>
      </c>
      <c r="F185" s="11" t="str">
        <f t="shared" si="7"/>
        <v/>
      </c>
      <c r="G185" s="12" t="str">
        <f t="shared" si="8"/>
        <v/>
      </c>
      <c r="H185" s="27"/>
      <c r="O185" s="6"/>
      <c r="P185" s="7"/>
      <c r="Q185" s="8"/>
    </row>
    <row r="186" spans="1:17" x14ac:dyDescent="0.25">
      <c r="A186" s="17"/>
      <c r="B186" s="18"/>
      <c r="C186" s="19"/>
      <c r="D186" s="20"/>
      <c r="E186" s="10" t="str">
        <f t="shared" si="6"/>
        <v/>
      </c>
      <c r="F186" s="11" t="str">
        <f t="shared" si="7"/>
        <v/>
      </c>
      <c r="G186" s="12" t="str">
        <f t="shared" si="8"/>
        <v/>
      </c>
      <c r="H186" s="27"/>
      <c r="O186" s="6"/>
      <c r="P186" s="7"/>
      <c r="Q186" s="8"/>
    </row>
    <row r="187" spans="1:17" x14ac:dyDescent="0.25">
      <c r="A187" s="17"/>
      <c r="B187" s="18"/>
      <c r="C187" s="19"/>
      <c r="D187" s="20"/>
      <c r="E187" s="10" t="str">
        <f t="shared" si="6"/>
        <v/>
      </c>
      <c r="F187" s="11" t="str">
        <f t="shared" si="7"/>
        <v/>
      </c>
      <c r="G187" s="12" t="str">
        <f t="shared" si="8"/>
        <v/>
      </c>
      <c r="H187" s="27"/>
      <c r="O187" s="6"/>
      <c r="P187" s="7"/>
      <c r="Q187" s="8"/>
    </row>
    <row r="188" spans="1:17" x14ac:dyDescent="0.25">
      <c r="A188" s="17"/>
      <c r="B188" s="18"/>
      <c r="C188" s="19"/>
      <c r="D188" s="20"/>
      <c r="E188" s="10" t="str">
        <f t="shared" si="6"/>
        <v/>
      </c>
      <c r="F188" s="11" t="str">
        <f t="shared" si="7"/>
        <v/>
      </c>
      <c r="G188" s="12" t="str">
        <f t="shared" si="8"/>
        <v/>
      </c>
      <c r="H188" s="27"/>
      <c r="O188" s="6"/>
      <c r="P188" s="7"/>
      <c r="Q188" s="8"/>
    </row>
    <row r="189" spans="1:17" x14ac:dyDescent="0.25">
      <c r="A189" s="17"/>
      <c r="B189" s="18"/>
      <c r="C189" s="19"/>
      <c r="D189" s="20"/>
      <c r="E189" s="10" t="str">
        <f t="shared" si="6"/>
        <v/>
      </c>
      <c r="F189" s="11" t="str">
        <f t="shared" si="7"/>
        <v/>
      </c>
      <c r="G189" s="12" t="str">
        <f t="shared" si="8"/>
        <v/>
      </c>
      <c r="H189" s="27"/>
      <c r="O189" s="6"/>
      <c r="P189" s="7"/>
      <c r="Q189" s="8"/>
    </row>
    <row r="190" spans="1:17" x14ac:dyDescent="0.25">
      <c r="A190" s="17"/>
      <c r="B190" s="18"/>
      <c r="C190" s="19"/>
      <c r="D190" s="20"/>
      <c r="E190" s="10" t="str">
        <f t="shared" si="6"/>
        <v/>
      </c>
      <c r="F190" s="11" t="str">
        <f t="shared" si="7"/>
        <v/>
      </c>
      <c r="G190" s="12" t="str">
        <f t="shared" si="8"/>
        <v/>
      </c>
      <c r="H190" s="27"/>
      <c r="O190" s="6"/>
      <c r="P190" s="7"/>
      <c r="Q190" s="8"/>
    </row>
    <row r="191" spans="1:17" x14ac:dyDescent="0.25">
      <c r="A191" s="17"/>
      <c r="B191" s="18"/>
      <c r="C191" s="19"/>
      <c r="D191" s="20"/>
      <c r="E191" s="10" t="str">
        <f t="shared" si="6"/>
        <v/>
      </c>
      <c r="F191" s="11" t="str">
        <f t="shared" si="7"/>
        <v/>
      </c>
      <c r="G191" s="12" t="str">
        <f t="shared" si="8"/>
        <v/>
      </c>
      <c r="H191" s="27"/>
      <c r="O191" s="6"/>
      <c r="P191" s="7"/>
      <c r="Q191" s="8"/>
    </row>
    <row r="192" spans="1:17" x14ac:dyDescent="0.25">
      <c r="A192" s="17"/>
      <c r="B192" s="18"/>
      <c r="C192" s="19"/>
      <c r="D192" s="20"/>
      <c r="E192" s="10" t="str">
        <f t="shared" si="6"/>
        <v/>
      </c>
      <c r="F192" s="11" t="str">
        <f t="shared" si="7"/>
        <v/>
      </c>
      <c r="G192" s="12" t="str">
        <f t="shared" si="8"/>
        <v/>
      </c>
      <c r="H192" s="27"/>
      <c r="O192" s="6"/>
      <c r="P192" s="7"/>
      <c r="Q192" s="8"/>
    </row>
    <row r="193" spans="1:17" x14ac:dyDescent="0.25">
      <c r="A193" s="17"/>
      <c r="B193" s="18"/>
      <c r="C193" s="19"/>
      <c r="D193" s="20"/>
      <c r="E193" s="10" t="str">
        <f t="shared" si="6"/>
        <v/>
      </c>
      <c r="F193" s="11" t="str">
        <f t="shared" si="7"/>
        <v/>
      </c>
      <c r="G193" s="12" t="str">
        <f t="shared" si="8"/>
        <v/>
      </c>
      <c r="H193" s="27"/>
      <c r="O193" s="6"/>
      <c r="P193" s="7"/>
      <c r="Q193" s="8"/>
    </row>
    <row r="194" spans="1:17" x14ac:dyDescent="0.25">
      <c r="A194" s="17"/>
      <c r="B194" s="18"/>
      <c r="C194" s="19"/>
      <c r="D194" s="20"/>
      <c r="E194" s="10" t="str">
        <f t="shared" si="6"/>
        <v/>
      </c>
      <c r="F194" s="11" t="str">
        <f t="shared" si="7"/>
        <v/>
      </c>
      <c r="G194" s="12" t="str">
        <f t="shared" si="8"/>
        <v/>
      </c>
      <c r="H194" s="27"/>
      <c r="O194" s="6"/>
      <c r="P194" s="7"/>
      <c r="Q194" s="8"/>
    </row>
    <row r="195" spans="1:17" x14ac:dyDescent="0.25">
      <c r="A195" s="17"/>
      <c r="B195" s="18"/>
      <c r="C195" s="19"/>
      <c r="D195" s="20"/>
      <c r="E195" s="10" t="str">
        <f t="shared" si="6"/>
        <v/>
      </c>
      <c r="F195" s="11" t="str">
        <f t="shared" si="7"/>
        <v/>
      </c>
      <c r="G195" s="12" t="str">
        <f t="shared" si="8"/>
        <v/>
      </c>
      <c r="H195" s="27"/>
      <c r="O195" s="6"/>
      <c r="P195" s="7"/>
      <c r="Q195" s="8"/>
    </row>
    <row r="196" spans="1:17" x14ac:dyDescent="0.25">
      <c r="A196" s="17"/>
      <c r="B196" s="18"/>
      <c r="C196" s="19"/>
      <c r="D196" s="20"/>
      <c r="E196" s="10" t="str">
        <f t="shared" si="6"/>
        <v/>
      </c>
      <c r="F196" s="11" t="str">
        <f t="shared" si="7"/>
        <v/>
      </c>
      <c r="G196" s="12" t="str">
        <f t="shared" si="8"/>
        <v/>
      </c>
      <c r="H196" s="27"/>
      <c r="O196" s="6"/>
      <c r="P196" s="7"/>
      <c r="Q196" s="8"/>
    </row>
    <row r="197" spans="1:17" x14ac:dyDescent="0.25">
      <c r="A197" s="17"/>
      <c r="B197" s="18"/>
      <c r="C197" s="19"/>
      <c r="D197" s="20"/>
      <c r="E197" s="10" t="str">
        <f t="shared" si="6"/>
        <v/>
      </c>
      <c r="F197" s="11" t="str">
        <f t="shared" si="7"/>
        <v/>
      </c>
      <c r="G197" s="12" t="str">
        <f t="shared" si="8"/>
        <v/>
      </c>
      <c r="H197" s="27"/>
      <c r="O197" s="6"/>
      <c r="P197" s="7"/>
      <c r="Q197" s="8"/>
    </row>
    <row r="198" spans="1:17" x14ac:dyDescent="0.25">
      <c r="A198" s="17"/>
      <c r="B198" s="18"/>
      <c r="C198" s="19"/>
      <c r="D198" s="20"/>
      <c r="E198" s="10" t="str">
        <f t="shared" si="6"/>
        <v/>
      </c>
      <c r="F198" s="11" t="str">
        <f t="shared" si="7"/>
        <v/>
      </c>
      <c r="G198" s="12" t="str">
        <f t="shared" si="8"/>
        <v/>
      </c>
      <c r="H198" s="27"/>
      <c r="O198" s="6"/>
      <c r="P198" s="7"/>
      <c r="Q198" s="8"/>
    </row>
    <row r="199" spans="1:17" x14ac:dyDescent="0.25">
      <c r="A199" s="17"/>
      <c r="B199" s="18"/>
      <c r="C199" s="19"/>
      <c r="D199" s="20"/>
      <c r="E199" s="10" t="str">
        <f t="shared" si="6"/>
        <v/>
      </c>
      <c r="F199" s="11" t="str">
        <f t="shared" si="7"/>
        <v/>
      </c>
      <c r="G199" s="12" t="str">
        <f t="shared" si="8"/>
        <v/>
      </c>
      <c r="H199" s="27"/>
      <c r="O199" s="6"/>
      <c r="P199" s="7"/>
      <c r="Q199" s="8"/>
    </row>
    <row r="200" spans="1:17" x14ac:dyDescent="0.25">
      <c r="A200" s="17"/>
      <c r="B200" s="18"/>
      <c r="C200" s="19"/>
      <c r="D200" s="20"/>
      <c r="E200" s="10" t="str">
        <f t="shared" si="6"/>
        <v/>
      </c>
      <c r="F200" s="11" t="str">
        <f t="shared" si="7"/>
        <v/>
      </c>
      <c r="G200" s="12" t="str">
        <f t="shared" si="8"/>
        <v/>
      </c>
      <c r="H200" s="27"/>
      <c r="O200" s="6"/>
      <c r="P200" s="7"/>
      <c r="Q200" s="8"/>
    </row>
    <row r="201" spans="1:17" x14ac:dyDescent="0.25">
      <c r="A201" s="17"/>
      <c r="B201" s="18"/>
      <c r="C201" s="19"/>
      <c r="D201" s="20"/>
      <c r="E201" s="10" t="str">
        <f t="shared" si="6"/>
        <v/>
      </c>
      <c r="F201" s="11" t="str">
        <f t="shared" si="7"/>
        <v/>
      </c>
      <c r="G201" s="12" t="str">
        <f t="shared" si="8"/>
        <v/>
      </c>
      <c r="H201" s="27"/>
      <c r="O201" s="6"/>
      <c r="P201" s="7"/>
      <c r="Q201" s="8"/>
    </row>
    <row r="202" spans="1:17" x14ac:dyDescent="0.25">
      <c r="A202" s="17"/>
      <c r="B202" s="18"/>
      <c r="C202" s="19"/>
      <c r="D202" s="20"/>
      <c r="E202" s="10" t="str">
        <f t="shared" si="6"/>
        <v/>
      </c>
      <c r="F202" s="11" t="str">
        <f t="shared" si="7"/>
        <v/>
      </c>
      <c r="G202" s="12" t="str">
        <f t="shared" si="8"/>
        <v/>
      </c>
      <c r="H202" s="27"/>
      <c r="O202" s="6"/>
      <c r="P202" s="7"/>
      <c r="Q202" s="8"/>
    </row>
    <row r="203" spans="1:17" x14ac:dyDescent="0.25">
      <c r="A203" s="17"/>
      <c r="B203" s="18"/>
      <c r="C203" s="19"/>
      <c r="D203" s="20"/>
      <c r="E203" s="10" t="str">
        <f t="shared" si="6"/>
        <v/>
      </c>
      <c r="F203" s="11" t="str">
        <f t="shared" si="7"/>
        <v/>
      </c>
      <c r="G203" s="12" t="str">
        <f t="shared" si="8"/>
        <v/>
      </c>
      <c r="H203" s="27"/>
      <c r="O203" s="6"/>
      <c r="P203" s="7"/>
      <c r="Q203" s="8"/>
    </row>
    <row r="204" spans="1:17" x14ac:dyDescent="0.25">
      <c r="A204" s="17"/>
      <c r="B204" s="18"/>
      <c r="C204" s="19"/>
      <c r="D204" s="20"/>
      <c r="E204" s="10" t="str">
        <f t="shared" si="6"/>
        <v/>
      </c>
      <c r="F204" s="11" t="str">
        <f t="shared" si="7"/>
        <v/>
      </c>
      <c r="G204" s="12" t="str">
        <f t="shared" si="8"/>
        <v/>
      </c>
      <c r="H204" s="27"/>
      <c r="O204" s="6"/>
      <c r="P204" s="7"/>
      <c r="Q204" s="8"/>
    </row>
    <row r="205" spans="1:17" x14ac:dyDescent="0.25">
      <c r="A205" s="17"/>
      <c r="B205" s="18"/>
      <c r="C205" s="19"/>
      <c r="D205" s="20"/>
      <c r="E205" s="10" t="str">
        <f t="shared" si="6"/>
        <v/>
      </c>
      <c r="F205" s="11" t="str">
        <f t="shared" si="7"/>
        <v/>
      </c>
      <c r="G205" s="12" t="str">
        <f t="shared" si="8"/>
        <v/>
      </c>
      <c r="H205" s="27"/>
      <c r="O205" s="6"/>
      <c r="P205" s="7"/>
      <c r="Q205" s="8"/>
    </row>
    <row r="206" spans="1:17" x14ac:dyDescent="0.25">
      <c r="A206" s="17"/>
      <c r="B206" s="18"/>
      <c r="C206" s="19"/>
      <c r="D206" s="20"/>
      <c r="E206" s="10" t="str">
        <f t="shared" si="6"/>
        <v/>
      </c>
      <c r="F206" s="11" t="str">
        <f t="shared" si="7"/>
        <v/>
      </c>
      <c r="G206" s="12" t="str">
        <f t="shared" si="8"/>
        <v/>
      </c>
      <c r="H206" s="27"/>
      <c r="O206" s="6"/>
      <c r="P206" s="7"/>
      <c r="Q206" s="8"/>
    </row>
    <row r="207" spans="1:17" x14ac:dyDescent="0.25">
      <c r="A207" s="17"/>
      <c r="B207" s="18"/>
      <c r="C207" s="19"/>
      <c r="D207" s="20"/>
      <c r="E207" s="10" t="str">
        <f t="shared" si="6"/>
        <v/>
      </c>
      <c r="F207" s="11" t="str">
        <f t="shared" si="7"/>
        <v/>
      </c>
      <c r="G207" s="12" t="str">
        <f t="shared" si="8"/>
        <v/>
      </c>
      <c r="H207" s="27"/>
      <c r="O207" s="6"/>
      <c r="P207" s="7"/>
      <c r="Q207" s="8"/>
    </row>
    <row r="208" spans="1:17" x14ac:dyDescent="0.25">
      <c r="A208" s="17"/>
      <c r="B208" s="18"/>
      <c r="C208" s="19"/>
      <c r="D208" s="20"/>
      <c r="E208" s="10" t="str">
        <f t="shared" si="6"/>
        <v/>
      </c>
      <c r="F208" s="11" t="str">
        <f t="shared" si="7"/>
        <v/>
      </c>
      <c r="G208" s="12" t="str">
        <f t="shared" si="8"/>
        <v/>
      </c>
      <c r="H208" s="27"/>
      <c r="O208" s="6"/>
      <c r="P208" s="7"/>
      <c r="Q208" s="8"/>
    </row>
    <row r="209" spans="1:17" x14ac:dyDescent="0.25">
      <c r="A209" s="17"/>
      <c r="B209" s="18"/>
      <c r="C209" s="19"/>
      <c r="D209" s="20"/>
      <c r="E209" s="10" t="str">
        <f t="shared" si="6"/>
        <v/>
      </c>
      <c r="F209" s="11" t="str">
        <f t="shared" si="7"/>
        <v/>
      </c>
      <c r="G209" s="12" t="str">
        <f t="shared" si="8"/>
        <v/>
      </c>
      <c r="H209" s="27"/>
      <c r="O209" s="6"/>
      <c r="P209" s="7"/>
      <c r="Q209" s="8"/>
    </row>
    <row r="210" spans="1:17" x14ac:dyDescent="0.25">
      <c r="A210" s="17"/>
      <c r="B210" s="18"/>
      <c r="C210" s="19"/>
      <c r="D210" s="20"/>
      <c r="E210" s="10" t="str">
        <f t="shared" ref="E210:E216" si="9">IF($B210&gt;0,IF($J$5=1,$B210*1/($O$5+($P$5*$J$8)),IF($J$5=2,$B210*1/($O$7+($P$7*$J$8)),$B210*1/($O$8+($P$8*$J$8)))),"")</f>
        <v/>
      </c>
      <c r="F210" s="11" t="str">
        <f t="shared" ref="F210:F216" si="10">IF($C210&gt;0,IF($J$5=1,($B210*$C210*1/($Q$5+($R$5*$J$8))/$E210),IF($J$5=2,($B210*$C210*1/($Q$7+($R$7*$J$8))/$E210),($B210*$C210*1/($Q$8+($R$8*$J$8))/$E210))),"")</f>
        <v/>
      </c>
      <c r="G210" s="12" t="str">
        <f t="shared" ref="G210:G216" si="11">IF($D210&gt;0,D210,"")</f>
        <v/>
      </c>
      <c r="H210" s="27"/>
      <c r="O210" s="6"/>
      <c r="P210" s="7"/>
      <c r="Q210" s="8"/>
    </row>
    <row r="211" spans="1:17" x14ac:dyDescent="0.25">
      <c r="A211" s="17"/>
      <c r="B211" s="18"/>
      <c r="C211" s="19"/>
      <c r="D211" s="20"/>
      <c r="E211" s="10" t="str">
        <f t="shared" si="9"/>
        <v/>
      </c>
      <c r="F211" s="11" t="str">
        <f t="shared" si="10"/>
        <v/>
      </c>
      <c r="G211" s="12" t="str">
        <f t="shared" si="11"/>
        <v/>
      </c>
      <c r="H211" s="27"/>
      <c r="O211" s="6"/>
      <c r="P211" s="7"/>
      <c r="Q211" s="8"/>
    </row>
    <row r="212" spans="1:17" x14ac:dyDescent="0.25">
      <c r="A212" s="17"/>
      <c r="B212" s="18"/>
      <c r="C212" s="19"/>
      <c r="D212" s="20"/>
      <c r="E212" s="10" t="str">
        <f t="shared" si="9"/>
        <v/>
      </c>
      <c r="F212" s="11" t="str">
        <f t="shared" si="10"/>
        <v/>
      </c>
      <c r="G212" s="12" t="str">
        <f t="shared" si="11"/>
        <v/>
      </c>
      <c r="H212" s="27"/>
      <c r="O212" s="6"/>
      <c r="P212" s="7"/>
      <c r="Q212" s="8"/>
    </row>
    <row r="213" spans="1:17" x14ac:dyDescent="0.25">
      <c r="A213" s="17"/>
      <c r="B213" s="18"/>
      <c r="C213" s="19"/>
      <c r="D213" s="20"/>
      <c r="E213" s="10" t="str">
        <f t="shared" si="9"/>
        <v/>
      </c>
      <c r="F213" s="11" t="str">
        <f t="shared" si="10"/>
        <v/>
      </c>
      <c r="G213" s="12" t="str">
        <f t="shared" si="11"/>
        <v/>
      </c>
      <c r="H213" s="27"/>
      <c r="O213" s="6"/>
      <c r="P213" s="7"/>
      <c r="Q213" s="8"/>
    </row>
    <row r="214" spans="1:17" x14ac:dyDescent="0.25">
      <c r="A214" s="17"/>
      <c r="B214" s="18"/>
      <c r="C214" s="19"/>
      <c r="D214" s="20"/>
      <c r="E214" s="10" t="str">
        <f t="shared" si="9"/>
        <v/>
      </c>
      <c r="F214" s="11" t="str">
        <f t="shared" si="10"/>
        <v/>
      </c>
      <c r="G214" s="12" t="str">
        <f t="shared" si="11"/>
        <v/>
      </c>
      <c r="H214" s="27"/>
      <c r="O214" s="6"/>
      <c r="P214" s="7"/>
      <c r="Q214" s="8"/>
    </row>
    <row r="215" spans="1:17" x14ac:dyDescent="0.25">
      <c r="A215" s="17"/>
      <c r="B215" s="18"/>
      <c r="C215" s="19"/>
      <c r="D215" s="20"/>
      <c r="E215" s="10" t="str">
        <f t="shared" si="9"/>
        <v/>
      </c>
      <c r="F215" s="11" t="str">
        <f t="shared" si="10"/>
        <v/>
      </c>
      <c r="G215" s="12" t="str">
        <f t="shared" si="11"/>
        <v/>
      </c>
      <c r="H215" s="27"/>
    </row>
    <row r="216" spans="1:17" ht="15.75" thickBot="1" x14ac:dyDescent="0.3">
      <c r="A216" s="21"/>
      <c r="B216" s="22"/>
      <c r="C216" s="23"/>
      <c r="D216" s="24"/>
      <c r="E216" s="10" t="str">
        <f t="shared" si="9"/>
        <v/>
      </c>
      <c r="F216" s="11" t="str">
        <f t="shared" si="10"/>
        <v/>
      </c>
      <c r="G216" s="12" t="str">
        <f t="shared" si="11"/>
        <v/>
      </c>
      <c r="H216" s="27"/>
    </row>
  </sheetData>
  <sheetProtection algorithmName="SHA-512" hashValue="OdJooe1KSsX2mZxC2JvZ111r8gp98LskDMMJTjRfpnXXkcd/dXJ8NZAFSlhdkLP+5Wst/j9nPnhqxcWSuGKuMw==" saltValue="mmP8PEuZBk+J+YL2PD02Og==" spinCount="100000" sheet="1" objects="1" scenarios="1"/>
  <mergeCells count="14">
    <mergeCell ref="E15:G15"/>
    <mergeCell ref="A15:D15"/>
    <mergeCell ref="D11:E11"/>
    <mergeCell ref="F11:G11"/>
    <mergeCell ref="A8:C8"/>
    <mergeCell ref="A9:C9"/>
    <mergeCell ref="A6:G6"/>
    <mergeCell ref="O2:P2"/>
    <mergeCell ref="Q2:R2"/>
    <mergeCell ref="A2:G2"/>
    <mergeCell ref="A1:G1"/>
    <mergeCell ref="A3:G3"/>
    <mergeCell ref="A4:G4"/>
    <mergeCell ref="A5:G5"/>
  </mergeCells>
  <hyperlinks>
    <hyperlink ref="A4" r:id="rId1" xr:uid="{2C4EB1FA-4896-44D5-8D06-C3B11FAC1DCE}"/>
  </hyperlinks>
  <pageMargins left="0.70866141732283472" right="0.70866141732283472" top="0.74803149606299213" bottom="0.74803149606299213" header="0.31496062992125984" footer="0.31496062992125984"/>
  <pageSetup paperSize="9" scale="98" fitToHeight="0" orientation="portrait" r:id="rId2"/>
  <headerFooter>
    <oddHeader xml:space="preserve">&amp;C
</oddHeader>
  </headerFooter>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F3BB00E914BC9447AB841626E3493792" ma:contentTypeVersion="10" ma:contentTypeDescription="Een nieuw document maken." ma:contentTypeScope="" ma:versionID="294f0afb00054c01028a4a889543c832">
  <xsd:schema xmlns:xsd="http://www.w3.org/2001/XMLSchema" xmlns:xs="http://www.w3.org/2001/XMLSchema" xmlns:p="http://schemas.microsoft.com/office/2006/metadata/properties" xmlns:ns2="3eb2c851-29b9-43e0-8b67-95c107e51dca" targetNamespace="http://schemas.microsoft.com/office/2006/metadata/properties" ma:root="true" ma:fieldsID="d0ec907383c9ac0b0182e90db5190e4c" ns2:_="">
    <xsd:import namespace="3eb2c851-29b9-43e0-8b67-95c107e51dc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LengthInSeconds" minOccurs="0"/>
                <xsd:element ref="ns2:MediaServiceAutoTags" minOccurs="0"/>
                <xsd:element ref="ns2:MediaServiceGenerationTime" minOccurs="0"/>
                <xsd:element ref="ns2:MediaServiceEventHashCode"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eb2c851-29b9-43e0-8b67-95c107e51dc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CFAEA50-1CAD-4E68-9F1E-29500DB39818}">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6D68088C-3B0F-4277-B302-012A58D1C8D4}">
  <ds:schemaRefs>
    <ds:schemaRef ds:uri="http://schemas.microsoft.com/sharepoint/v3/contenttype/forms"/>
  </ds:schemaRefs>
</ds:datastoreItem>
</file>

<file path=customXml/itemProps3.xml><?xml version="1.0" encoding="utf-8"?>
<ds:datastoreItem xmlns:ds="http://schemas.openxmlformats.org/officeDocument/2006/customXml" ds:itemID="{4092989B-D86A-4459-B836-80A9D336882C}"/>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Werkbladen</vt:lpstr>
      </vt:variant>
      <vt:variant>
        <vt:i4>1</vt:i4>
      </vt:variant>
      <vt:variant>
        <vt:lpstr>Benoemde bereiken</vt:lpstr>
      </vt:variant>
      <vt:variant>
        <vt:i4>2</vt:i4>
      </vt:variant>
    </vt:vector>
  </HeadingPairs>
  <TitlesOfParts>
    <vt:vector size="3" baseType="lpstr">
      <vt:lpstr>Calc 3xmilking DeLorenzo</vt:lpstr>
      <vt:lpstr>'Calc 3xmilking DeLorenzo'!Afdrukbereik</vt:lpstr>
      <vt:lpstr>'Calc 3xmilking DeLorenzo'!Afdruktitels</vt:lpstr>
    </vt:vector>
  </TitlesOfParts>
  <Company>VIT - Verden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Dr. Kai Kuwan</dc:creator>
  <cp:lastModifiedBy>René van der Linde</cp:lastModifiedBy>
  <cp:lastPrinted>2021-09-15T14:42:31Z</cp:lastPrinted>
  <dcterms:created xsi:type="dcterms:W3CDTF">2018-02-10T22:03:18Z</dcterms:created>
  <dcterms:modified xsi:type="dcterms:W3CDTF">2021-09-24T09:16:18Z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0x010100F3BB00E914BC9447AB841626E3493792</vt:lpwstr>
  </property>
</Properties>
</file>