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4030"/>
  <workbookPr showInkAnnotation="0" autoCompressPictures="0"/>
  <bookViews>
    <workbookView xWindow="0" yWindow="0" windowWidth="25600" windowHeight="16060" tabRatio="844"/>
  </bookViews>
  <sheets>
    <sheet name="Process List" sheetId="1" r:id="rId1"/>
    <sheet name="Executive Team" sheetId="2" r:id="rId2"/>
    <sheet name="ICAR Board" sheetId="3" r:id="rId3"/>
    <sheet name="Chief Executive" sheetId="4" r:id="rId4"/>
    <sheet name="SICAR Board" sheetId="5" r:id="rId5"/>
  </sheets>
  <definedNames>
    <definedName name="_xlnm._FilterDatabase" localSheetId="0" hidden="1">'Process List'!$A$1:$G$40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85" i="4" l="1"/>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 r="J2" i="5"/>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 r="J3" i="3"/>
  <c r="J2" i="3"/>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24" i="1"/>
  <c r="J41" i="3"/>
  <c r="J23" i="1"/>
  <c r="J20" i="1"/>
  <c r="J30" i="1"/>
  <c r="J29" i="1"/>
  <c r="J35" i="1"/>
  <c r="J8" i="1"/>
  <c r="J2" i="1"/>
  <c r="J3" i="1"/>
  <c r="J4" i="1"/>
  <c r="J5" i="1"/>
  <c r="J6" i="1"/>
  <c r="J7" i="1"/>
  <c r="J9" i="1"/>
  <c r="J10" i="1"/>
  <c r="J11" i="1"/>
  <c r="J12" i="1"/>
  <c r="J13" i="1"/>
  <c r="J14" i="1"/>
  <c r="J15" i="1"/>
  <c r="J16" i="1"/>
  <c r="J17" i="1"/>
  <c r="J18" i="1"/>
  <c r="J19" i="1"/>
  <c r="J21" i="1"/>
  <c r="J22" i="1"/>
  <c r="J25" i="1"/>
  <c r="J26" i="1"/>
  <c r="J27" i="1"/>
  <c r="J28" i="1"/>
  <c r="J31" i="1"/>
  <c r="J32" i="1"/>
  <c r="J33" i="1"/>
  <c r="J34" i="1"/>
  <c r="J36" i="1"/>
  <c r="J37" i="1"/>
  <c r="J38" i="1"/>
  <c r="J39" i="1"/>
  <c r="J40" i="1"/>
</calcChain>
</file>

<file path=xl/sharedStrings.xml><?xml version="1.0" encoding="utf-8"?>
<sst xmlns="http://schemas.openxmlformats.org/spreadsheetml/2006/main" count="1648" uniqueCount="268">
  <si>
    <t>Name</t>
  </si>
  <si>
    <t>Description</t>
  </si>
  <si>
    <t>Inputs</t>
  </si>
  <si>
    <t>Outputs</t>
  </si>
  <si>
    <t>New member</t>
  </si>
  <si>
    <t>Recruitment and signing a new ICAR member.</t>
  </si>
  <si>
    <t>Member fee collection</t>
  </si>
  <si>
    <t>New guideline or standard</t>
  </si>
  <si>
    <t>Service amendment</t>
  </si>
  <si>
    <t>Service user fee collection</t>
  </si>
  <si>
    <t>Set membership fees</t>
  </si>
  <si>
    <t>ICAR Board Meeting</t>
  </si>
  <si>
    <t>Review Staff Performance</t>
  </si>
  <si>
    <t>Appoint Staff</t>
  </si>
  <si>
    <t>Annual Meeting</t>
  </si>
  <si>
    <t>Publish Technical Bulletin</t>
  </si>
  <si>
    <t>Create New Group</t>
  </si>
  <si>
    <t>M1</t>
  </si>
  <si>
    <t>M2</t>
  </si>
  <si>
    <t>S1</t>
  </si>
  <si>
    <t>S2</t>
  </si>
  <si>
    <t>S3</t>
  </si>
  <si>
    <t>S4</t>
  </si>
  <si>
    <t>M3</t>
  </si>
  <si>
    <t>A1</t>
  </si>
  <si>
    <t>A2</t>
  </si>
  <si>
    <t xml:space="preserve">Establish ICAR Budget </t>
  </si>
  <si>
    <t>Establish Service ICAR Budget</t>
  </si>
  <si>
    <t>B1</t>
  </si>
  <si>
    <t>B2</t>
  </si>
  <si>
    <t>B3</t>
  </si>
  <si>
    <t>P1</t>
  </si>
  <si>
    <t>A3</t>
  </si>
  <si>
    <t>ST1</t>
  </si>
  <si>
    <t>ST2</t>
  </si>
  <si>
    <t>A4</t>
  </si>
  <si>
    <t>A5</t>
  </si>
  <si>
    <t>A6</t>
  </si>
  <si>
    <t>F1</t>
  </si>
  <si>
    <t>F2</t>
  </si>
  <si>
    <t>F3</t>
  </si>
  <si>
    <t>F4</t>
  </si>
  <si>
    <t>F5</t>
  </si>
  <si>
    <t>Pay Bills</t>
  </si>
  <si>
    <t>F6</t>
  </si>
  <si>
    <t>F7</t>
  </si>
  <si>
    <t>W1</t>
  </si>
  <si>
    <t>F8</t>
  </si>
  <si>
    <t>Reimburse expenses.</t>
  </si>
  <si>
    <t>Establish and approve multiyear annual budget for ICAR.</t>
  </si>
  <si>
    <t>Establish and approve multiyear annual budget for Service ICAR.</t>
  </si>
  <si>
    <t>Receive and pay moneys owing for goods and services supplied to ICAR and Service ICAR.</t>
  </si>
  <si>
    <t>Invoice and collect membership fees.</t>
  </si>
  <si>
    <t>Invoice and collect service fees.</t>
  </si>
  <si>
    <t>Develop, review and publish new or amended guidelines and standards.</t>
  </si>
  <si>
    <t>W2</t>
  </si>
  <si>
    <t>W3</t>
  </si>
  <si>
    <t>Create (or amend an existing) Group with Terms of Reference, Chairperson and members.</t>
  </si>
  <si>
    <t>Compile and publish technical bulletins containing important technical information arising from meetings, workshops or activities of ICAR Groups.</t>
  </si>
  <si>
    <t>Establish and update fees to be charged for services provided by Service ICAR (or Interbull).</t>
  </si>
  <si>
    <t>Recruit and appoint staff (or contractors) with the skills and expertise required by ICAR or sICAR.</t>
  </si>
  <si>
    <t>Reimburse ageee expenses incurred by staff (including contrators), Board members and others,  in undertaking work for ICAR.</t>
  </si>
  <si>
    <t>GR1</t>
  </si>
  <si>
    <t>Remove members</t>
  </si>
  <si>
    <t>Remove from membership organisations that do not comply with membership terms and conditions.</t>
  </si>
  <si>
    <t>Organise ICAR Board Meeting</t>
  </si>
  <si>
    <t>Set date, and venue for ICAR Board meeting.</t>
  </si>
  <si>
    <t>Agenda and Papers for ICAR Board</t>
  </si>
  <si>
    <t>Hold ICAR Board meeting and create permanent record of decisions made by ICAR Board.</t>
  </si>
  <si>
    <t>ICAR Board</t>
  </si>
  <si>
    <t>Code</t>
  </si>
  <si>
    <t>Function</t>
  </si>
  <si>
    <t>A</t>
  </si>
  <si>
    <t>B</t>
  </si>
  <si>
    <t>F</t>
  </si>
  <si>
    <t>Finance</t>
  </si>
  <si>
    <t>GR</t>
  </si>
  <si>
    <t>Groups</t>
  </si>
  <si>
    <t>M</t>
  </si>
  <si>
    <t>Membership of ICAR</t>
  </si>
  <si>
    <t>S</t>
  </si>
  <si>
    <t>Services</t>
  </si>
  <si>
    <t>ST</t>
  </si>
  <si>
    <t>Staff (an contractors)</t>
  </si>
  <si>
    <t>W</t>
  </si>
  <si>
    <t>*</t>
  </si>
  <si>
    <t>Requests for proposals.
Proposal(s).
Discussions with potential Hosts.</t>
  </si>
  <si>
    <t>Program from previous years.
Ideas from Groups.
Ideas from Hosts.</t>
  </si>
  <si>
    <t>Program and request for papers.</t>
  </si>
  <si>
    <t>Budget from previous years.
Feedback from Secretariate.
Sponsorship(s).
Hosting costs.
Expected attendances.</t>
  </si>
  <si>
    <t>Registration fees.</t>
  </si>
  <si>
    <t>Invitation and promotions from previous years.
Secretariate suggestions.
Host proposals.
Interbull participation.</t>
  </si>
  <si>
    <t>Signed hosting agreement.
Notification to General Assembly three years in advance.
Conference website established.</t>
  </si>
  <si>
    <t>ICAR website and emails.
Host invitations.
Presentations and invitations to related conferences.</t>
  </si>
  <si>
    <t>Program
Registrations
Accepted papers.
Sponsorships.
Commercial displays.</t>
  </si>
  <si>
    <t>AGM of ICAR.
Group meetings.
ICAR Board meetings.
Technical sessions.
Social interchanges.
Distribution of knowledge and understanding about ICAR.
New ICAR members.</t>
  </si>
  <si>
    <t>Presentations.
Written papers.
Verbal presentations.
Program.</t>
  </si>
  <si>
    <t>Previous meetings.
Board member and secretariat diaries.
Timetable agreed at previous meetings.
Workshop and Annual meeting schedule.</t>
  </si>
  <si>
    <t>Agreed date and venue of future meeting(s).
Schedule of meetings for next twelve months.</t>
  </si>
  <si>
    <t>Board papers.</t>
  </si>
  <si>
    <t>Agenda.
Chief Executives report.
Financial Report.
Other reports related to Agenda.</t>
  </si>
  <si>
    <t>Decisions.
Minutes.</t>
  </si>
  <si>
    <t>Agreed and approved mulityear annual budget for ICAR.
Agreed membership fees.</t>
  </si>
  <si>
    <t>Agreed and approved mulityear annual budget for Service ICAR.
Agreed service fees.</t>
  </si>
  <si>
    <t>Audit</t>
  </si>
  <si>
    <t>Audit of ICAR and Service ICAR by independent auditors.</t>
  </si>
  <si>
    <t>Financial statements.
Board minutes.
Financial records.
Bank records.
Auditors Report.</t>
  </si>
  <si>
    <t>Adopted audited accounts.
Corrective actions based on Auditors Report.</t>
  </si>
  <si>
    <t>Report(s) on actions requested at end of previous quarter.
Quarterly report of actuals relative to budgets on multiyear annual basis.
Commentary from Secretariate.</t>
  </si>
  <si>
    <t>List of agreed corrective actions to be taken by Secretariate.
List of items requiring further information and or explanation from Secretariate.</t>
  </si>
  <si>
    <t>Invoices from suppliers.
Orders placed with suppliers.</t>
  </si>
  <si>
    <t>Suppliers paid and notified.</t>
  </si>
  <si>
    <t>Expense claims with supporting documentation.
Approvals to incur expenses.</t>
  </si>
  <si>
    <t>Expenses re-imbursed.</t>
  </si>
  <si>
    <t>Membership agreement.
Member fees.
Member details.
Member payment record.</t>
  </si>
  <si>
    <t>Invoices issued.
Payments received.
Overdue membership fees list.</t>
  </si>
  <si>
    <t>Serice User agreement.
Service fees.
Service usage levels and related details.</t>
  </si>
  <si>
    <t>Agreed Terms of Reference.
Group Chairperson.
Group Members.</t>
  </si>
  <si>
    <t>Report from Groups coordinator.
Draft Terms of Reference.
Views of champion for new Group or Chairperson of existing Group.</t>
  </si>
  <si>
    <t>Group Terms of Reference.
Expert views of Group.
Draft guidelines / standards.
Editing by Secretariate.</t>
  </si>
  <si>
    <t>ICAR guidelines and standards available from ICAR website.</t>
  </si>
  <si>
    <t>Member of ICAR.</t>
  </si>
  <si>
    <t>Previous fees.
Board policy in fees.
Membership activity.
Budget(s).</t>
  </si>
  <si>
    <t>Membership fees agreed and ready for use in invoicing members.</t>
  </si>
  <si>
    <t>Fee payment history.
Result of contacts with the member.
Wishes of the members.</t>
  </si>
  <si>
    <t>Report detailing proposed service detail change.</t>
  </si>
  <si>
    <t>Service amendment.</t>
  </si>
  <si>
    <t>Service Fees.</t>
  </si>
  <si>
    <t>Job description.
Previous review(s).
Feedback on performance.
Meeting to review performance.</t>
  </si>
  <si>
    <t>Job description.
Skills and knowledge required.
Vacancy advertising.
Applications.
Results of interviews and reference checks.</t>
  </si>
  <si>
    <t>Staff including contractors appointed with defined contracts.</t>
  </si>
  <si>
    <t>ICAR Strategic Plan.
Proposal from Group or Secretariate.
Budget and funding model including participation and involvement of other organisations.</t>
  </si>
  <si>
    <t>Workshop agreement.
Notification to potential interestd parties.
Workshop forum / website established.</t>
  </si>
  <si>
    <t>Program and planned topics.
Background to Workshop.</t>
  </si>
  <si>
    <t>Technical sessions.
Social interchanges.
Distribution of knowledge and understanding about ICAR.
New ICAR members.
Technical bulletin.</t>
  </si>
  <si>
    <t>Workshop plan.
Registrations.</t>
  </si>
  <si>
    <t>Previous year(s) outcome and budget(s).
Projected membership numbers and membership fees.
Projected contribution(s) TO/ from Service ICAR.
Commitments made.
Projects under considerations.</t>
  </si>
  <si>
    <t>Set Service fees/COMMISSIONS</t>
  </si>
  <si>
    <t>Develop agenda, and distribute papers for ICAR Board meeting not later than 10 days before meeting.</t>
  </si>
  <si>
    <t>Establish membership fees for ICAR on multiyear basis.</t>
  </si>
  <si>
    <t>Recruit and sign-up a new Service User/Provider for one (or more) of services delivered by Service ICAR or Interbull, as appropriate.</t>
  </si>
  <si>
    <t>Volume in 2013</t>
  </si>
  <si>
    <t>Volume in 2018</t>
  </si>
  <si>
    <t>Five year growth %</t>
  </si>
  <si>
    <t xml:space="preserve"> </t>
  </si>
  <si>
    <t>Contract for Annual ICAR Meeting</t>
  </si>
  <si>
    <t>Negotiate and agree host and venue for annual ICAR meetings (Technical Workshop and Biennial Meetings in alternating years).</t>
  </si>
  <si>
    <t>Program for Annual ICAR Meeting</t>
  </si>
  <si>
    <t>Budget for Annual ICAR Meeting</t>
  </si>
  <si>
    <t>Market Annual ICAR Meeting</t>
  </si>
  <si>
    <t>Annual ICAR Meeting</t>
  </si>
  <si>
    <t>Record Annual ICAR Meeting</t>
  </si>
  <si>
    <t>Negotiate, and agree program for annual ICAR meetings (Technical Workshop and Biennial Meetings in alternating years).</t>
  </si>
  <si>
    <t>Negotiate and agree budget and fees for annual ICAR meetings (Technical Workshop and Biennial Meetings in alternating years).</t>
  </si>
  <si>
    <t>Promote attendance and participation in annual ICAR meetings (Technical Workshop and Biennial Meetings in alternating years).</t>
  </si>
  <si>
    <t>Hold annual ICAR meetings (Technical Workshop and Biennial Meetings in alternating years).</t>
  </si>
  <si>
    <t>Create and retain a record of the annual ICAR meetings (Technical Workshop and Biennial Meetings in alternating years).</t>
  </si>
  <si>
    <t>A7</t>
  </si>
  <si>
    <t>General Assembly</t>
  </si>
  <si>
    <t>Prepare agenda, notify members, prepare reports, distribute agenda &amp; reports, conduct meeting, prepare minutes and distribute minutes of General Assembly of members on an annual basis.</t>
  </si>
  <si>
    <t>Market Special Workshop</t>
  </si>
  <si>
    <t>Conduct and Record Special Workshop</t>
  </si>
  <si>
    <t>Negotiate, and agree host, venue, program, budget for special workshop(s) to achieve defined ICAR goals.</t>
  </si>
  <si>
    <t>Market and promote special workshop(s).</t>
  </si>
  <si>
    <t>Hold special workshop(s) and create permanent record of the event and outcome(s).</t>
  </si>
  <si>
    <t>Special Workshops</t>
  </si>
  <si>
    <t>All papers and presentations available via ICAR website.
Technical Bulletins (Interbull and for any special ICAR Group workship).
Production of Proc. and/or any informative material (videos, PPT, Summaries ….).</t>
  </si>
  <si>
    <t>Previous year(s) outcome and budget(s).
Contribution expected by ICAR Board.
Income and expenditure projections for new and existing services.
Views of Groups overseeing specific services.
Reasonable expectations of income produced by new activities.</t>
  </si>
  <si>
    <t>Member is notified they are no longer a member of ICAR.
Updating of the internal database.
ICAR website updated.</t>
  </si>
  <si>
    <t>New service development</t>
  </si>
  <si>
    <t xml:space="preserve">A new free or paid ICAR service arises from the ICAR Guideline as a result of a pre-established approval procedure.  </t>
  </si>
  <si>
    <t>Technical plan and procedure for service prepared by relevant ICAR Group in consultation with ICAR/SI Secretariats.</t>
  </si>
  <si>
    <t>New service delivery</t>
  </si>
  <si>
    <t>Service User/PROVIDER agreements.
Service marketing and promotion.
Application from potential service user.</t>
  </si>
  <si>
    <t>New Service User/Provider.</t>
  </si>
  <si>
    <t>Make a change to the operational details of a service being delivered through Service ICAR (or Interbull). (Technical change has always the origin in change of the ICAR Guideline)</t>
  </si>
  <si>
    <t>S5</t>
  </si>
  <si>
    <t>Previous fees and fee revisions by service providers.
Board policy on fees.
Service volume/activity.
Views of Group supporting the Service.
Budget(s).</t>
  </si>
  <si>
    <t>x</t>
  </si>
  <si>
    <t>y</t>
  </si>
  <si>
    <t>Abbreviation</t>
  </si>
  <si>
    <t>Position</t>
  </si>
  <si>
    <t>R</t>
  </si>
  <si>
    <t>Representation</t>
  </si>
  <si>
    <t>R1</t>
  </si>
  <si>
    <t>Role of body
Report evaluating benefits
Results of discussions and negotiations
Recommendation</t>
  </si>
  <si>
    <t>R2</t>
  </si>
  <si>
    <t>Ongoing representation of ICAR in its relationship with an international body.</t>
  </si>
  <si>
    <t>Memorandums of understanding signed
Appointment of ICAR representative(s)
Group composition modifications</t>
  </si>
  <si>
    <t>Results of work conducted by related ICAR Groups
Consideration of ICAR's interests
Outcome of meetings/discussions with international body representatives</t>
  </si>
  <si>
    <t>Updated guidelines
Modified memorandums of undertanding</t>
  </si>
  <si>
    <t>Papers distributed to members in advance of General Assembly</t>
  </si>
  <si>
    <t>Annual Meeting Organiser</t>
  </si>
  <si>
    <t>Annual Meeting Organising Committee</t>
  </si>
  <si>
    <t>Monitor ICAR Finances</t>
  </si>
  <si>
    <t>F9</t>
  </si>
  <si>
    <t>Monitor sICAR Finances</t>
  </si>
  <si>
    <t>Analyse Service ICAR income and expenditure relative to budget and report results.</t>
  </si>
  <si>
    <t>Quarterly report of actuals relative to budgets on multiyear annual basis.
Commentary from Secretariate.</t>
  </si>
  <si>
    <t>sICAR Board</t>
  </si>
  <si>
    <t>Analyse ICAR income and expenditure relative to budget and report results.</t>
  </si>
  <si>
    <t>Member of ICAR Executive responsible for ICAR membership.</t>
  </si>
  <si>
    <t>Member of ICAR Executive responsible for ICAR and sICAR finances.</t>
  </si>
  <si>
    <t>Member of ICAR Executive responsible for legal aspects of ICAR and sICAR including rules, and service agreements.</t>
  </si>
  <si>
    <t>CE</t>
  </si>
  <si>
    <t>Chief executive.</t>
  </si>
  <si>
    <t>Member of ICAR Executive responsible for ICAR Groups.</t>
  </si>
  <si>
    <t>AR</t>
  </si>
  <si>
    <t>Appointed representative of ICAR for international bodies.</t>
  </si>
  <si>
    <t>Member of ICAR Executive responsible for ICAR services.</t>
  </si>
  <si>
    <t>ET-MEM</t>
  </si>
  <si>
    <t>ET-FIN</t>
  </si>
  <si>
    <t>ET-LEG</t>
  </si>
  <si>
    <t>ET-GRP</t>
  </si>
  <si>
    <t>ET-SER</t>
  </si>
  <si>
    <t>ET-PUB</t>
  </si>
  <si>
    <t>Member of ICAR Executive responsible for ICAR publications (including all website material).</t>
  </si>
  <si>
    <t>ET-WS</t>
  </si>
  <si>
    <t>Workshop Organising Committee</t>
  </si>
  <si>
    <t>Member of ICAR Executive responsible for ICAR Workshop(s).</t>
  </si>
  <si>
    <t>Representation of ICAR</t>
  </si>
  <si>
    <t>**</t>
  </si>
  <si>
    <t>Process Owner**</t>
  </si>
  <si>
    <t>Key Decision(s)**</t>
  </si>
  <si>
    <t>Key concepts of ICAR Executive Team</t>
  </si>
  <si>
    <t>A group of people with skills, knowledge and access to systems required for Future ICAR.</t>
  </si>
  <si>
    <t>All members of Executive Team have a direct reporting role to the ICAR Board as shown in "Process List".</t>
  </si>
  <si>
    <t>Each Team member has specific responsibilities for a number of business processes as shown in "Process List".</t>
  </si>
  <si>
    <t>Chief Executive is team leader and responsible for a number of business processes (as owner or decision maker) as shown in "Process List".</t>
  </si>
  <si>
    <t>Member of the Executive Team can be located anywhere and employed in a variety of ways including full-time / part-time, employee / contractor.</t>
  </si>
  <si>
    <t>Each role within the Executive Team can be held by one or more persons.  A person can have multiple roles within the Executive Team.</t>
  </si>
  <si>
    <t>The main purpose of the ET is to provide ICAR with the human resources required in the future in a very efficient and effective manner.</t>
  </si>
  <si>
    <t>No.</t>
  </si>
  <si>
    <t>The Chief Executive is responsible , to the ICAR Board, for ensuring the Executive Team is composed of people who perform at a high level, have the skills required and work colloboratively providing back-up for each other.</t>
  </si>
  <si>
    <t>Promotion of ICAR via meetings, workshops, and individual contacts.
Application for membership.
Background information about applicant.
Feedback from ICAR Board
Feedback from existing members
Type of member - full or associate</t>
  </si>
  <si>
    <t>GR2</t>
  </si>
  <si>
    <t>GR3</t>
  </si>
  <si>
    <t>Improve guideline process</t>
  </si>
  <si>
    <t>Review process for maintaining and publishing guidelines and standards.</t>
  </si>
  <si>
    <t>Technology developments
Current processes
Views of Groups
ICAR Strategy
Review of processes used by similar organisations
Cost / benefits of options</t>
  </si>
  <si>
    <t>Updated process for developing and maintaining ICAR guidelines and standards.</t>
  </si>
  <si>
    <t>No.*</t>
  </si>
  <si>
    <t>Processes "owned" by Chief Executive</t>
  </si>
  <si>
    <t>Key decisions to be made by Chief Executive</t>
  </si>
  <si>
    <t>GR4</t>
  </si>
  <si>
    <t>Monitor Groups</t>
  </si>
  <si>
    <t>Monitor activities and progress of ICAR Groups relative to Terms of Reference and initiate corrective actions where and when needed.</t>
  </si>
  <si>
    <t>Agreements on actions to be taken to ensure Groups deliver against their terms of reference.</t>
  </si>
  <si>
    <t>Six monthly reports from Group Chairperson
Verbal reports from Chairperson
Feedback from ICAR members
Feedback from Executive Team</t>
  </si>
  <si>
    <t>Identify, evaluate, negotiate and maintain relationship between ICAR and an international body working in a related field to ICAR.</t>
  </si>
  <si>
    <t>Maintain relationship with International Body</t>
  </si>
  <si>
    <t>Review performance of staff (including contractors) relative to agreed performance expectations and agree corrective actions including any further training and dismissal.</t>
  </si>
  <si>
    <t>Signed and agreed performance outcomes including corrective actions and initiatives to develop skills and knowledge.  Dismissal is the ultimate sanction for poor perfermance.</t>
  </si>
  <si>
    <t>Organise Special Workshops</t>
  </si>
  <si>
    <t>Technical sessions.
Social interchanges.
Distribution of knowledge and understanding about ICAR.
New ICAR members.
Technical bulletin.
Financial Report.</t>
  </si>
  <si>
    <t>Minutes of previous meetings
Decisions of ICAR Board
Financial Reports
President's Report
Chief Exectuive's Report
Draft Agenda
Feedback from ICAR Board</t>
  </si>
  <si>
    <t>Decisions of previous Board meetings.
Matters under action.
Reports due from Secretariat.
Input from President</t>
  </si>
  <si>
    <t>Workshop with significant technical content.
Papers and presentations covering a common theme.
Decision by ICAR Board and or workshop organisers to have a permanent record of workshop presentations and outcomes.</t>
  </si>
  <si>
    <t>Bulletin available from ICAR website.
Printed copies available where agreed and funded.
Circulation through e-mail alerts.</t>
  </si>
  <si>
    <t>New paid service from Service ICAR</t>
  </si>
  <si>
    <t xml:space="preserve">Establish Services Term and Conditions, and operational details for new Service </t>
  </si>
  <si>
    <t>Business plan for service prepared by relevant ICAR expert Group in consultantion with ICAR Executive Teamand presented for approval of Board of Service ICAR.</t>
  </si>
  <si>
    <t>New service from Service ICAR.</t>
  </si>
  <si>
    <t>Signed and agreed performance outcomes including corrective actions and initiatives to develop skills and knowledge.  Dismissal is the ultimate sanction for poor performance.</t>
  </si>
  <si>
    <t>Workshop agreement.
Notification to potential interested parties.
Workshop forum / website established.</t>
  </si>
  <si>
    <t>Business plan for service prepared by relevant ICAR expert Group in consultation with ICAR Executive Team and presented for approval of Board of Service ICAR.</t>
  </si>
  <si>
    <t>Minutes of previous meetings
Decisions of ICAR Board
Financial Reports
President's Report
Chief Executive's Report
Draft Agenda
Feedback from ICAR Board</t>
  </si>
  <si>
    <t>Service User agreement.
Service fees.
Service usage levels and related details.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</si>
</sst>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sz val="14"/>
      <color indexed="8"/>
      <name val="Calibri"/>
    </font>
    <font>
      <sz val="11"/>
      <color indexed="8"/>
      <name val="Calibri"/>
    </font>
    <font>
      <u/>
      <sz val="12"/>
      <color theme="10"/>
      <name val="Calibri"/>
      <family val="2"/>
      <scheme val="minor"/>
    </font>
    <font>
      <u/>
      <sz val="12"/>
      <color theme="11"/>
      <name val="Calibri"/>
      <family val="2"/>
      <scheme val="minor"/>
    </font>
    <font>
      <b/>
      <sz val="16"/>
      <color theme="1"/>
      <name val="Calibri"/>
      <scheme val="minor"/>
    </font>
    <font>
      <sz val="16"/>
      <color theme="1"/>
      <name val="Calibri"/>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
    <border>
      <left/>
      <right/>
      <top/>
      <bottom/>
      <diagonal/>
    </border>
  </borders>
  <cellStyleXfs count="7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3">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xf>
    <xf numFmtId="1" fontId="2" fillId="0" borderId="0" xfId="0" applyNumberFormat="1" applyFont="1" applyAlignment="1">
      <alignment horizontal="center" vertical="center" wrapText="1"/>
    </xf>
    <xf numFmtId="0" fontId="0" fillId="0" borderId="0" xfId="0" applyFont="1" applyAlignment="1">
      <alignment horizontal="left" vertical="center" wrapText="1"/>
    </xf>
    <xf numFmtId="0" fontId="0" fillId="0" borderId="0" xfId="0" applyBorder="1" applyAlignment="1">
      <alignment horizontal="center" vertical="center"/>
    </xf>
    <xf numFmtId="0" fontId="0" fillId="0" borderId="0" xfId="0"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5" fillId="2" borderId="0" xfId="0" applyFont="1" applyFill="1" applyAlignment="1">
      <alignment horizontal="center" vertical="center" wrapText="1"/>
    </xf>
    <xf numFmtId="0" fontId="6" fillId="3" borderId="0" xfId="0" applyFont="1" applyFill="1" applyAlignment="1">
      <alignment horizontal="center" vertical="center" wrapText="1"/>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77">
    <dxf>
      <font>
        <b val="0"/>
        <i val="0"/>
        <strike val="0"/>
        <condense val="0"/>
        <extend val="0"/>
        <outline val="0"/>
        <shadow val="0"/>
        <u val="none"/>
        <vertAlign val="baseline"/>
        <sz val="11"/>
        <color indexed="8"/>
        <name val="Calibri"/>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numFmt numFmtId="1" formatCode="0"/>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relative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4"/>
        <color indexed="8"/>
        <name val="Calibri"/>
        <scheme val="none"/>
      </font>
      <alignment horizontal="general" vertical="center" textRotation="0" wrapText="1" relativeIndent="0" justifyLastLine="0" shrinkToFit="0" readingOrder="0"/>
    </dxf>
    <dxf>
      <font>
        <b val="0"/>
        <i val="0"/>
        <strike val="0"/>
        <condense val="0"/>
        <extend val="0"/>
        <outline val="0"/>
        <shadow val="0"/>
        <u val="none"/>
        <vertAlign val="baseline"/>
        <sz val="14"/>
        <color indexed="8"/>
        <name val="Calibri"/>
        <scheme val="none"/>
      </font>
      <alignment horizontal="general" vertical="center" textRotation="0" wrapText="1" relative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relative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4"/>
        <color indexed="8"/>
        <name val="Calibri"/>
        <scheme val="none"/>
      </font>
      <alignment horizontal="general" vertical="center" textRotation="0" wrapText="1" relative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relative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4"/>
        <color indexed="8"/>
        <name val="Calibri"/>
        <scheme val="none"/>
      </font>
      <alignment horizontal="general" vertical="center" textRotation="0" wrapText="1" relativeIndent="0" justifyLastLine="0" shrinkToFit="0" readingOrder="0"/>
    </dxf>
    <dxf>
      <alignment horizontal="general" vertical="center" textRotation="0" wrapText="1" justifyLastLine="0" shrinkToFit="0"/>
    </dxf>
    <dxf>
      <alignment horizontal="center" vertical="center" textRotation="0" wrapText="1" indent="0" justifyLastLine="0" shrinkToFit="0"/>
    </dxf>
    <dxf>
      <alignment horizontal="general" vertical="center" textRotation="0" wrapText="1" justifyLastLine="0" shrinkToFit="0"/>
    </dxf>
    <dxf>
      <alignment horizontal="general" vertical="center" textRotation="0" wrapText="1" justifyLastLine="0" shrinkToFit="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relative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indexed="8"/>
        <name val="Calibri"/>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4"/>
        <color indexed="8"/>
        <name val="Calibri"/>
        <scheme val="none"/>
      </font>
      <alignment horizontal="general" vertical="center" textRotation="0" wrapText="1" relativeIndent="0" justifyLastLine="0" shrinkToFit="0" readingOrder="0"/>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ables/table1.xml><?xml version="1.0" encoding="utf-8"?>
<table xmlns="http://schemas.openxmlformats.org/spreadsheetml/2006/main" id="1" name="Table1" displayName="Table1" ref="A1:J40" totalsRowShown="0" headerRowDxfId="76" dataDxfId="75">
  <autoFilter ref="A1:J40"/>
  <sortState ref="A2:J40">
    <sortCondition ref="A2:A40"/>
  </sortState>
  <tableColumns count="10">
    <tableColumn id="1" name="No.*" dataDxfId="74"/>
    <tableColumn id="2" name="Name" dataDxfId="73"/>
    <tableColumn id="3" name="Description" dataDxfId="72"/>
    <tableColumn id="6" name="Process Owner**" dataDxfId="71"/>
    <tableColumn id="4" name="Inputs" dataDxfId="70"/>
    <tableColumn id="7" name="Key Decision(s)**" dataDxfId="69"/>
    <tableColumn id="5" name="Outputs" dataDxfId="68"/>
    <tableColumn id="8" name="Volume in 2013" dataDxfId="67"/>
    <tableColumn id="9" name="Volume in 2018" dataDxfId="66"/>
    <tableColumn id="10" name="Five year growth %" dataDxfId="65">
      <calculatedColumnFormula>(Table1[[#This Row],[Volume in 2018]]/Table1[[#This Row],[Volume in 2013]]-1)*100</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13" name="Table214" displayName="Table214" ref="B101:C110" totalsRowShown="0">
  <autoFilter ref="B101:C110"/>
  <sortState ref="B57:C65">
    <sortCondition ref="B54:B63"/>
  </sortState>
  <tableColumns count="2">
    <tableColumn id="1" name="Abbreviation" dataDxfId="38"/>
    <tableColumn id="2" name="Position" dataDxfId="37"/>
  </tableColumns>
  <tableStyleInfo name="TableStyleMedium17" showFirstColumn="0" showLastColumn="0" showRowStripes="1" showColumnStripes="0"/>
</table>
</file>

<file path=xl/tables/table11.xml><?xml version="1.0" encoding="utf-8"?>
<table xmlns="http://schemas.openxmlformats.org/spreadsheetml/2006/main" id="14" name="Table115" displayName="Table115" ref="A46:J85" totalsRowShown="0" headerRowDxfId="36">
  <autoFilter ref="A46:J85">
    <filterColumn colId="5">
      <filters>
        <filter val="CE"/>
      </filters>
    </filterColumn>
  </autoFilter>
  <sortState ref="A46:J84">
    <sortCondition ref="A2:A40"/>
  </sortState>
  <tableColumns count="10">
    <tableColumn id="1" name="No.*" dataDxfId="9"/>
    <tableColumn id="2" name="Name" dataDxfId="8"/>
    <tableColumn id="3" name="Description" dataDxfId="7"/>
    <tableColumn id="6" name="Process Owner**" dataDxfId="6"/>
    <tableColumn id="4" name="Inputs" dataDxfId="5"/>
    <tableColumn id="7" name="Key Decision(s)**" dataDxfId="4"/>
    <tableColumn id="5" name="Outputs" dataDxfId="3"/>
    <tableColumn id="8" name="Volume in 2013" dataDxfId="2"/>
    <tableColumn id="9" name="Volume in 2018" dataDxfId="1"/>
    <tableColumn id="10" name="Five year growth %" dataDxfId="0">
      <calculatedColumnFormula>(Table1[[#This Row],[Volume in 2018]]/Table1[[#This Row],[Volume in 2013]]-1)*100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id="15" name="Table116" displayName="Table116" ref="A1:J40" totalsRowShown="0" headerRowDxfId="35">
  <autoFilter ref="A1:J40">
    <filterColumn colId="5">
      <filters>
        <filter val="sICAR Board"/>
      </filters>
    </filterColumn>
  </autoFilter>
  <sortState ref="A2:J40">
    <sortCondition ref="A2:A40"/>
  </sortState>
  <tableColumns count="10">
    <tableColumn id="1" name="No.*" dataDxfId="19"/>
    <tableColumn id="2" name="Name" dataDxfId="18"/>
    <tableColumn id="3" name="Description" dataDxfId="17"/>
    <tableColumn id="6" name="Process Owner**" dataDxfId="16"/>
    <tableColumn id="4" name="Inputs" dataDxfId="15"/>
    <tableColumn id="7" name="Key Decision(s)**" dataDxfId="14"/>
    <tableColumn id="5" name="Outputs" dataDxfId="13"/>
    <tableColumn id="8" name="Volume in 2013" dataDxfId="12"/>
    <tableColumn id="9" name="Volume in 2018" dataDxfId="11"/>
    <tableColumn id="10" name="Five year growth %" dataDxfId="10">
      <calculatedColumnFormula>(Table1[[#This Row],[Volume in 2018]]/Table1[[#This Row],[Volume in 2013]]-1)*100</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id="16" name="Table317" displayName="Table317" ref="B44:C53" totalsRowShown="0">
  <autoFilter ref="B44:C53"/>
  <sortState ref="B45:C53">
    <sortCondition ref="B40:B49"/>
  </sortState>
  <tableColumns count="2">
    <tableColumn id="1" name="Code" dataDxfId="34"/>
    <tableColumn id="2" name="Function" dataDxfId="33"/>
  </tableColumns>
  <tableStyleInfo name="TableStyleMedium17" showFirstColumn="0" showLastColumn="0" showRowStripes="1" showColumnStripes="0"/>
</table>
</file>

<file path=xl/tables/table14.xml><?xml version="1.0" encoding="utf-8"?>
<table xmlns="http://schemas.openxmlformats.org/spreadsheetml/2006/main" id="17" name="Table218" displayName="Table218" ref="B56:C65" totalsRowShown="0">
  <autoFilter ref="B56:C65"/>
  <sortState ref="B57:C65">
    <sortCondition ref="B54:B63"/>
  </sortState>
  <tableColumns count="2">
    <tableColumn id="1" name="Abbreviation" dataDxfId="32"/>
    <tableColumn id="2" name="Position" dataDxfId="31"/>
  </tableColumns>
  <tableStyleInfo name="TableStyleMedium17" showFirstColumn="0" showLastColumn="0" showRowStripes="1" showColumnStripes="0"/>
</table>
</file>

<file path=xl/tables/table2.xml><?xml version="1.0" encoding="utf-8"?>
<table xmlns="http://schemas.openxmlformats.org/spreadsheetml/2006/main" id="3" name="Table3" displayName="Table3" ref="B44:C53" totalsRowShown="0">
  <autoFilter ref="B44:C53"/>
  <sortState ref="B41:C49">
    <sortCondition ref="B40:B49"/>
  </sortState>
  <tableColumns count="2">
    <tableColumn id="1" name="Code" dataDxfId="64"/>
    <tableColumn id="2" name="Function" dataDxfId="63"/>
  </tableColumns>
  <tableStyleInfo name="TableStyleMedium17" showFirstColumn="0" showLastColumn="0" showRowStripes="1" showColumnStripes="0"/>
</table>
</file>

<file path=xl/tables/table3.xml><?xml version="1.0" encoding="utf-8"?>
<table xmlns="http://schemas.openxmlformats.org/spreadsheetml/2006/main" id="2" name="Table2" displayName="Table2" ref="B56:C65" totalsRowShown="0">
  <autoFilter ref="B56:C65"/>
  <sortState ref="B55:C63">
    <sortCondition ref="B54:B63"/>
  </sortState>
  <tableColumns count="2">
    <tableColumn id="1" name="Abbreviation" dataDxfId="62"/>
    <tableColumn id="2" name="Position" dataDxfId="61"/>
  </tableColumns>
  <tableStyleInfo name="TableStyleMedium17" showFirstColumn="0" showLastColumn="0" showRowStripes="1" showColumnStripes="0"/>
</table>
</file>

<file path=xl/tables/table4.xml><?xml version="1.0" encoding="utf-8"?>
<table xmlns="http://schemas.openxmlformats.org/spreadsheetml/2006/main" id="4" name="Table4" displayName="Table4" ref="A2:B10" totalsRowShown="0" headerRowDxfId="60" dataDxfId="59">
  <autoFilter ref="A2:B10"/>
  <tableColumns count="2">
    <tableColumn id="1" name="No." dataDxfId="58"/>
    <tableColumn id="2" name="Description" dataDxfId="57"/>
  </tableColumns>
  <tableStyleInfo name="TableStyleMedium9" showFirstColumn="0" showLastColumn="0" showRowStripes="1" showColumnStripes="0"/>
</table>
</file>

<file path=xl/tables/table5.xml><?xml version="1.0" encoding="utf-8"?>
<table xmlns="http://schemas.openxmlformats.org/spreadsheetml/2006/main" id="8" name="Table19" displayName="Table19" ref="A1:J41" totalsRowShown="0" headerRowDxfId="56" dataDxfId="55">
  <autoFilter ref="A1:J41">
    <filterColumn colId="5">
      <filters>
        <filter val="ICAR Board"/>
      </filters>
    </filterColumn>
  </autoFilter>
  <sortState ref="A2:J40">
    <sortCondition ref="A2:A40"/>
  </sortState>
  <tableColumns count="10">
    <tableColumn id="1" name="No.*" dataDxfId="54"/>
    <tableColumn id="2" name="Name" dataDxfId="53"/>
    <tableColumn id="3" name="Description" dataDxfId="52"/>
    <tableColumn id="6" name="Process Owner**" dataDxfId="51"/>
    <tableColumn id="4" name="Inputs" dataDxfId="50"/>
    <tableColumn id="7" name="Key Decision(s)**" dataDxfId="49"/>
    <tableColumn id="5" name="Outputs" dataDxfId="48"/>
    <tableColumn id="8" name="Volume in 2013" dataDxfId="47"/>
    <tableColumn id="9" name="Volume in 2018" dataDxfId="46"/>
    <tableColumn id="10" name="Five year growth %" dataDxfId="30">
      <calculatedColumnFormula>(Table1[[#This Row],[Volume in 2018]]/Table1[[#This Row],[Volume in 2013]]-1)*100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9" name="Table310" displayName="Table310" ref="B45:C54" totalsRowShown="0">
  <autoFilter ref="B45:C54"/>
  <sortState ref="B45:C53">
    <sortCondition ref="B40:B49"/>
  </sortState>
  <tableColumns count="2">
    <tableColumn id="1" name="Code" dataDxfId="45"/>
    <tableColumn id="2" name="Function" dataDxfId="44"/>
  </tableColumns>
  <tableStyleInfo name="TableStyleMedium17" showFirstColumn="0" showLastColumn="0" showRowStripes="1" showColumnStripes="0"/>
</table>
</file>

<file path=xl/tables/table7.xml><?xml version="1.0" encoding="utf-8"?>
<table xmlns="http://schemas.openxmlformats.org/spreadsheetml/2006/main" id="10" name="Table211" displayName="Table211" ref="B57:C66" totalsRowShown="0">
  <autoFilter ref="B57:C66"/>
  <sortState ref="B57:C65">
    <sortCondition ref="B54:B63"/>
  </sortState>
  <tableColumns count="2">
    <tableColumn id="1" name="Abbreviation" dataDxfId="43"/>
    <tableColumn id="2" name="Position" dataDxfId="42"/>
  </tableColumns>
  <tableStyleInfo name="TableStyleMedium17" showFirstColumn="0" showLastColumn="0" showRowStripes="1" showColumnStripes="0"/>
</table>
</file>

<file path=xl/tables/table8.xml><?xml version="1.0" encoding="utf-8"?>
<table xmlns="http://schemas.openxmlformats.org/spreadsheetml/2006/main" id="11" name="Table112" displayName="Table112" ref="A3:J42" totalsRowShown="0" headerRowDxfId="41">
  <autoFilter ref="A3:J42">
    <filterColumn colId="3">
      <filters>
        <filter val="CE"/>
      </filters>
    </filterColumn>
  </autoFilter>
  <sortState ref="A2:J40">
    <sortCondition ref="A2:A40"/>
  </sortState>
  <tableColumns count="10">
    <tableColumn id="1" name="No.*" dataDxfId="29"/>
    <tableColumn id="2" name="Name" dataDxfId="28"/>
    <tableColumn id="3" name="Description" dataDxfId="27"/>
    <tableColumn id="6" name="Process Owner**" dataDxfId="26"/>
    <tableColumn id="4" name="Inputs" dataDxfId="25"/>
    <tableColumn id="7" name="Key Decision(s)**" dataDxfId="24"/>
    <tableColumn id="5" name="Outputs" dataDxfId="23"/>
    <tableColumn id="8" name="Volume in 2013" dataDxfId="22"/>
    <tableColumn id="9" name="Volume in 2018" dataDxfId="21"/>
    <tableColumn id="10" name="Five year growth %" dataDxfId="20">
      <calculatedColumnFormula>(Table1[[#This Row],[Volume in 2018]]/Table1[[#This Row],[Volume in 2013]]-1)*100</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12" name="Table313" displayName="Table313" ref="B89:C98" totalsRowShown="0">
  <autoFilter ref="B89:C98"/>
  <sortState ref="B45:C53">
    <sortCondition ref="B40:B49"/>
  </sortState>
  <tableColumns count="2">
    <tableColumn id="1" name="Code" dataDxfId="40"/>
    <tableColumn id="2" name="Function" dataDxfId="39"/>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 Id="rId2" Type="http://schemas.openxmlformats.org/officeDocument/2006/relationships/table" Target="../tables/table6.xml"/><Relationship Id="rId3"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4" Type="http://schemas.openxmlformats.org/officeDocument/2006/relationships/table" Target="../tables/table11.xml"/><Relationship Id="rId1" Type="http://schemas.openxmlformats.org/officeDocument/2006/relationships/table" Target="../tables/table8.xml"/><Relationship Id="rId2"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2.xml"/><Relationship Id="rId2" Type="http://schemas.openxmlformats.org/officeDocument/2006/relationships/table" Target="../tables/table13.xml"/><Relationship Id="rId3"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topLeftCell="A14" zoomScale="125" zoomScaleNormal="125" zoomScalePageLayoutView="125" workbookViewId="0">
      <selection activeCell="E19" sqref="E19"/>
    </sheetView>
  </sheetViews>
  <sheetFormatPr baseColWidth="10" defaultColWidth="11" defaultRowHeight="15" x14ac:dyDescent="0"/>
  <cols>
    <col min="1" max="1" width="7.1640625" style="2" customWidth="1"/>
    <col min="2" max="2" width="15" style="1" customWidth="1"/>
    <col min="3" max="3" width="38" style="1" customWidth="1"/>
    <col min="4" max="4" width="12.33203125" style="3" customWidth="1"/>
    <col min="5" max="5" width="37.6640625" style="3" customWidth="1"/>
    <col min="6" max="6" width="12.33203125" style="3" customWidth="1"/>
    <col min="7" max="7" width="40.5" style="3" customWidth="1"/>
    <col min="8" max="10" width="10.5" style="8" customWidth="1"/>
  </cols>
  <sheetData>
    <row r="1" spans="1:10" ht="64" customHeight="1">
      <c r="A1" s="4" t="s">
        <v>241</v>
      </c>
      <c r="B1" s="5" t="s">
        <v>0</v>
      </c>
      <c r="C1" s="5" t="s">
        <v>1</v>
      </c>
      <c r="D1" s="5" t="s">
        <v>222</v>
      </c>
      <c r="E1" s="5" t="s">
        <v>2</v>
      </c>
      <c r="F1" s="5" t="s">
        <v>223</v>
      </c>
      <c r="G1" s="5" t="s">
        <v>3</v>
      </c>
      <c r="H1" s="6" t="s">
        <v>141</v>
      </c>
      <c r="I1" s="6" t="s">
        <v>142</v>
      </c>
      <c r="J1" s="6" t="s">
        <v>143</v>
      </c>
    </row>
    <row r="2" spans="1:10" s="14" customFormat="1" ht="86" customHeight="1">
      <c r="A2" s="17" t="s">
        <v>24</v>
      </c>
      <c r="B2" s="10" t="s">
        <v>145</v>
      </c>
      <c r="C2" s="10" t="s">
        <v>146</v>
      </c>
      <c r="D2" s="10" t="s">
        <v>204</v>
      </c>
      <c r="E2" s="13" t="s">
        <v>86</v>
      </c>
      <c r="F2" s="13" t="s">
        <v>69</v>
      </c>
      <c r="G2" s="13" t="s">
        <v>92</v>
      </c>
      <c r="H2" s="7">
        <v>1</v>
      </c>
      <c r="I2" s="7">
        <v>1</v>
      </c>
      <c r="J2" s="9">
        <f>(Table1[[#This Row],[Volume in 2018]]/Table1[[#This Row],[Volume in 2013]]-1)*100</f>
        <v>0</v>
      </c>
    </row>
    <row r="3" spans="1:10" s="14" customFormat="1" ht="73" customHeight="1">
      <c r="A3" s="17" t="s">
        <v>25</v>
      </c>
      <c r="B3" s="10" t="s">
        <v>147</v>
      </c>
      <c r="C3" s="10" t="s">
        <v>152</v>
      </c>
      <c r="D3" s="10" t="s">
        <v>192</v>
      </c>
      <c r="E3" s="13" t="s">
        <v>87</v>
      </c>
      <c r="F3" s="13" t="s">
        <v>193</v>
      </c>
      <c r="G3" s="13" t="s">
        <v>88</v>
      </c>
      <c r="H3" s="7">
        <v>1</v>
      </c>
      <c r="I3" s="7">
        <v>1</v>
      </c>
      <c r="J3" s="9">
        <f>(Table1[[#This Row],[Volume in 2018]]/Table1[[#This Row],[Volume in 2013]]-1)*100</f>
        <v>0</v>
      </c>
    </row>
    <row r="4" spans="1:10" s="14" customFormat="1" ht="86" customHeight="1">
      <c r="A4" s="17" t="s">
        <v>32</v>
      </c>
      <c r="B4" s="10" t="s">
        <v>148</v>
      </c>
      <c r="C4" s="10" t="s">
        <v>153</v>
      </c>
      <c r="D4" s="10" t="s">
        <v>192</v>
      </c>
      <c r="E4" s="13" t="s">
        <v>89</v>
      </c>
      <c r="F4" s="13" t="s">
        <v>193</v>
      </c>
      <c r="G4" s="13" t="s">
        <v>90</v>
      </c>
      <c r="H4" s="7">
        <v>1</v>
      </c>
      <c r="I4" s="7">
        <v>1</v>
      </c>
      <c r="J4" s="9">
        <f>(Table1[[#This Row],[Volume in 2018]]/Table1[[#This Row],[Volume in 2013]]-1)*100</f>
        <v>0</v>
      </c>
    </row>
    <row r="5" spans="1:10" s="14" customFormat="1" ht="76" customHeight="1">
      <c r="A5" s="17" t="s">
        <v>35</v>
      </c>
      <c r="B5" s="10" t="s">
        <v>149</v>
      </c>
      <c r="C5" s="10" t="s">
        <v>154</v>
      </c>
      <c r="D5" s="10" t="s">
        <v>192</v>
      </c>
      <c r="E5" s="13" t="s">
        <v>91</v>
      </c>
      <c r="F5" s="13" t="s">
        <v>193</v>
      </c>
      <c r="G5" s="13" t="s">
        <v>93</v>
      </c>
      <c r="H5" s="7">
        <v>1</v>
      </c>
      <c r="I5" s="7">
        <v>1</v>
      </c>
      <c r="J5" s="9">
        <f>(Table1[[#This Row],[Volume in 2018]]/Table1[[#This Row],[Volume in 2013]]-1)*100</f>
        <v>0</v>
      </c>
    </row>
    <row r="6" spans="1:10" s="14" customFormat="1" ht="125" customHeight="1">
      <c r="A6" s="17" t="s">
        <v>36</v>
      </c>
      <c r="B6" s="10" t="s">
        <v>150</v>
      </c>
      <c r="C6" s="10" t="s">
        <v>155</v>
      </c>
      <c r="D6" s="10" t="s">
        <v>192</v>
      </c>
      <c r="E6" s="13" t="s">
        <v>94</v>
      </c>
      <c r="F6" s="13" t="s">
        <v>193</v>
      </c>
      <c r="G6" s="13" t="s">
        <v>95</v>
      </c>
      <c r="H6" s="7">
        <v>1</v>
      </c>
      <c r="I6" s="7">
        <v>1</v>
      </c>
      <c r="J6" s="9">
        <f>(Table1[[#This Row],[Volume in 2018]]/Table1[[#This Row],[Volume in 2013]]-1)*100</f>
        <v>0</v>
      </c>
    </row>
    <row r="7" spans="1:10" s="14" customFormat="1" ht="103" customHeight="1">
      <c r="A7" s="17" t="s">
        <v>37</v>
      </c>
      <c r="B7" s="10" t="s">
        <v>151</v>
      </c>
      <c r="C7" s="10" t="s">
        <v>156</v>
      </c>
      <c r="D7" s="10" t="s">
        <v>192</v>
      </c>
      <c r="E7" s="13" t="s">
        <v>96</v>
      </c>
      <c r="F7" s="13" t="s">
        <v>193</v>
      </c>
      <c r="G7" s="13" t="s">
        <v>166</v>
      </c>
      <c r="H7" s="7">
        <v>1</v>
      </c>
      <c r="I7" s="7">
        <v>1</v>
      </c>
      <c r="J7" s="9">
        <f>(Table1[[#This Row],[Volume in 2018]]/Table1[[#This Row],[Volume in 2013]]-1)*100</f>
        <v>0</v>
      </c>
    </row>
    <row r="8" spans="1:10" s="14" customFormat="1" ht="106" customHeight="1">
      <c r="A8" s="17" t="s">
        <v>157</v>
      </c>
      <c r="B8" s="10" t="s">
        <v>158</v>
      </c>
      <c r="C8" s="10" t="s">
        <v>159</v>
      </c>
      <c r="D8" s="10" t="s">
        <v>212</v>
      </c>
      <c r="E8" s="13" t="s">
        <v>266</v>
      </c>
      <c r="F8" s="13" t="s">
        <v>204</v>
      </c>
      <c r="G8" s="13" t="s">
        <v>191</v>
      </c>
      <c r="H8" s="7">
        <v>1</v>
      </c>
      <c r="I8" s="7">
        <v>1</v>
      </c>
      <c r="J8" s="9">
        <f>(Table1[[#This Row],[Volume in 2018]]/Table1[[#This Row],[Volume in 2013]]-1)*100</f>
        <v>0</v>
      </c>
    </row>
    <row r="9" spans="1:10" s="14" customFormat="1" ht="73" customHeight="1">
      <c r="A9" s="17" t="s">
        <v>28</v>
      </c>
      <c r="B9" s="10" t="s">
        <v>65</v>
      </c>
      <c r="C9" s="10" t="s">
        <v>66</v>
      </c>
      <c r="D9" s="10" t="s">
        <v>212</v>
      </c>
      <c r="E9" s="13" t="s">
        <v>97</v>
      </c>
      <c r="F9" s="13" t="s">
        <v>69</v>
      </c>
      <c r="G9" s="13" t="s">
        <v>98</v>
      </c>
      <c r="H9" s="7">
        <v>4</v>
      </c>
      <c r="I9" s="7">
        <v>4</v>
      </c>
      <c r="J9" s="9">
        <f>(Table1[[#This Row],[Volume in 2018]]/Table1[[#This Row],[Volume in 2013]]-1)*100</f>
        <v>0</v>
      </c>
    </row>
    <row r="10" spans="1:10" s="14" customFormat="1" ht="86" customHeight="1">
      <c r="A10" s="17" t="s">
        <v>29</v>
      </c>
      <c r="B10" s="10" t="s">
        <v>67</v>
      </c>
      <c r="C10" s="14" t="s">
        <v>138</v>
      </c>
      <c r="D10" s="10" t="s">
        <v>212</v>
      </c>
      <c r="E10" s="13" t="s">
        <v>256</v>
      </c>
      <c r="F10" s="13" t="s">
        <v>204</v>
      </c>
      <c r="G10" s="13" t="s">
        <v>100</v>
      </c>
      <c r="H10" s="7">
        <v>4</v>
      </c>
      <c r="I10" s="7">
        <v>4</v>
      </c>
      <c r="J10" s="9">
        <f>(Table1[[#This Row],[Volume in 2018]]/Table1[[#This Row],[Volume in 2013]]-1)*100</f>
        <v>0</v>
      </c>
    </row>
    <row r="11" spans="1:10" s="14" customFormat="1" ht="60" customHeight="1">
      <c r="A11" s="17" t="s">
        <v>30</v>
      </c>
      <c r="B11" s="10" t="s">
        <v>11</v>
      </c>
      <c r="C11" s="10" t="s">
        <v>68</v>
      </c>
      <c r="D11" s="10" t="s">
        <v>204</v>
      </c>
      <c r="E11" s="13" t="s">
        <v>99</v>
      </c>
      <c r="F11" s="13" t="s">
        <v>69</v>
      </c>
      <c r="G11" s="13" t="s">
        <v>101</v>
      </c>
      <c r="H11" s="7">
        <v>4</v>
      </c>
      <c r="I11" s="7">
        <v>4</v>
      </c>
      <c r="J11" s="9">
        <f>(Table1[[#This Row],[Volume in 2018]]/Table1[[#This Row],[Volume in 2013]]-1)*100</f>
        <v>0</v>
      </c>
    </row>
    <row r="12" spans="1:10" s="14" customFormat="1" ht="107" customHeight="1">
      <c r="A12" s="17" t="s">
        <v>38</v>
      </c>
      <c r="B12" s="10" t="s">
        <v>26</v>
      </c>
      <c r="C12" s="10" t="s">
        <v>49</v>
      </c>
      <c r="D12" s="10" t="s">
        <v>211</v>
      </c>
      <c r="E12" s="13" t="s">
        <v>136</v>
      </c>
      <c r="F12" s="13" t="s">
        <v>69</v>
      </c>
      <c r="G12" s="13" t="s">
        <v>102</v>
      </c>
      <c r="H12" s="7">
        <v>1</v>
      </c>
      <c r="I12" s="7">
        <v>1</v>
      </c>
      <c r="J12" s="9">
        <f>(Table1[[#This Row],[Volume in 2018]]/Table1[[#This Row],[Volume in 2013]]-1)*100</f>
        <v>0</v>
      </c>
    </row>
    <row r="13" spans="1:10" s="14" customFormat="1" ht="121" customHeight="1">
      <c r="A13" s="17" t="s">
        <v>39</v>
      </c>
      <c r="B13" s="10" t="s">
        <v>27</v>
      </c>
      <c r="C13" s="10" t="s">
        <v>50</v>
      </c>
      <c r="D13" s="10" t="s">
        <v>211</v>
      </c>
      <c r="E13" s="13" t="s">
        <v>167</v>
      </c>
      <c r="F13" s="13" t="s">
        <v>199</v>
      </c>
      <c r="G13" s="13" t="s">
        <v>103</v>
      </c>
      <c r="H13" s="7">
        <v>1</v>
      </c>
      <c r="I13" s="7">
        <v>1</v>
      </c>
      <c r="J13" s="9">
        <f>(Table1[[#This Row],[Volume in 2018]]/Table1[[#This Row],[Volume in 2013]]-1)*100</f>
        <v>0</v>
      </c>
    </row>
    <row r="14" spans="1:10" s="14" customFormat="1" ht="86" customHeight="1">
      <c r="A14" s="17" t="s">
        <v>40</v>
      </c>
      <c r="B14" s="10" t="s">
        <v>194</v>
      </c>
      <c r="C14" s="10" t="s">
        <v>200</v>
      </c>
      <c r="D14" s="10" t="s">
        <v>211</v>
      </c>
      <c r="E14" s="13" t="s">
        <v>108</v>
      </c>
      <c r="F14" s="13" t="s">
        <v>69</v>
      </c>
      <c r="G14" s="13" t="s">
        <v>109</v>
      </c>
      <c r="H14" s="7">
        <v>4</v>
      </c>
      <c r="I14" s="7">
        <v>4</v>
      </c>
      <c r="J14" s="9">
        <f>(Table1[[#This Row],[Volume in 2018]]/Table1[[#This Row],[Volume in 2013]]-1)*100</f>
        <v>0</v>
      </c>
    </row>
    <row r="15" spans="1:10" s="14" customFormat="1" ht="50" customHeight="1">
      <c r="A15" s="18" t="s">
        <v>41</v>
      </c>
      <c r="B15" s="15" t="s">
        <v>43</v>
      </c>
      <c r="C15" s="15" t="s">
        <v>51</v>
      </c>
      <c r="D15" s="15" t="s">
        <v>211</v>
      </c>
      <c r="E15" s="16" t="s">
        <v>110</v>
      </c>
      <c r="F15" s="16" t="s">
        <v>204</v>
      </c>
      <c r="G15" s="16" t="s">
        <v>111</v>
      </c>
      <c r="H15" s="7"/>
      <c r="I15" s="7" t="s">
        <v>144</v>
      </c>
      <c r="J15" s="9" t="e">
        <f>(Table1[[#This Row],[Volume in 2018]]/Table1[[#This Row],[Volume in 2013]]-1)*100</f>
        <v>#VALUE!</v>
      </c>
    </row>
    <row r="16" spans="1:10" s="14" customFormat="1" ht="70" customHeight="1">
      <c r="A16" s="18" t="s">
        <v>42</v>
      </c>
      <c r="B16" s="15" t="s">
        <v>48</v>
      </c>
      <c r="C16" s="15" t="s">
        <v>61</v>
      </c>
      <c r="D16" s="15" t="s">
        <v>211</v>
      </c>
      <c r="E16" s="16" t="s">
        <v>112</v>
      </c>
      <c r="F16" s="16" t="s">
        <v>204</v>
      </c>
      <c r="G16" s="16" t="s">
        <v>113</v>
      </c>
      <c r="H16" s="7" t="s">
        <v>144</v>
      </c>
      <c r="I16" s="7" t="s">
        <v>144</v>
      </c>
      <c r="J16" s="9" t="e">
        <f>(Table1[[#This Row],[Volume in 2018]]/Table1[[#This Row],[Volume in 2013]]-1)*100</f>
        <v>#VALUE!</v>
      </c>
    </row>
    <row r="17" spans="1:10" s="14" customFormat="1" ht="71" customHeight="1">
      <c r="A17" s="17" t="s">
        <v>44</v>
      </c>
      <c r="B17" s="10" t="s">
        <v>6</v>
      </c>
      <c r="C17" s="10" t="s">
        <v>52</v>
      </c>
      <c r="D17" s="15" t="s">
        <v>211</v>
      </c>
      <c r="E17" s="13" t="s">
        <v>114</v>
      </c>
      <c r="F17" s="13" t="s">
        <v>204</v>
      </c>
      <c r="G17" s="13" t="s">
        <v>115</v>
      </c>
      <c r="H17" s="7">
        <v>105</v>
      </c>
      <c r="I17" s="7">
        <v>200</v>
      </c>
      <c r="J17" s="9">
        <f>(Table1[[#This Row],[Volume in 2018]]/Table1[[#This Row],[Volume in 2013]]-1)*100</f>
        <v>90.476190476190467</v>
      </c>
    </row>
    <row r="18" spans="1:10" s="14" customFormat="1" ht="63" customHeight="1">
      <c r="A18" s="17" t="s">
        <v>45</v>
      </c>
      <c r="B18" s="10" t="s">
        <v>9</v>
      </c>
      <c r="C18" s="10" t="s">
        <v>53</v>
      </c>
      <c r="D18" s="15" t="s">
        <v>211</v>
      </c>
      <c r="E18" s="13" t="s">
        <v>267</v>
      </c>
      <c r="F18" s="13" t="s">
        <v>204</v>
      </c>
      <c r="G18" s="13" t="s">
        <v>115</v>
      </c>
      <c r="H18" s="7"/>
      <c r="I18" s="7"/>
      <c r="J18" s="9" t="e">
        <f>(Table1[[#This Row],[Volume in 2018]]/Table1[[#This Row],[Volume in 2013]]-1)*100</f>
        <v>#DIV/0!</v>
      </c>
    </row>
    <row r="19" spans="1:10" s="14" customFormat="1" ht="86" customHeight="1">
      <c r="A19" s="17" t="s">
        <v>47</v>
      </c>
      <c r="B19" s="10" t="s">
        <v>104</v>
      </c>
      <c r="C19" s="10" t="s">
        <v>105</v>
      </c>
      <c r="D19" s="15" t="s">
        <v>204</v>
      </c>
      <c r="E19" s="13" t="s">
        <v>106</v>
      </c>
      <c r="F19" s="13" t="s">
        <v>69</v>
      </c>
      <c r="G19" s="13" t="s">
        <v>107</v>
      </c>
      <c r="H19" s="7">
        <v>1</v>
      </c>
      <c r="I19" s="7">
        <v>1</v>
      </c>
      <c r="J19" s="9">
        <f>(Table1[[#This Row],[Volume in 2018]]/Table1[[#This Row],[Volume in 2013]]-1)*100</f>
        <v>0</v>
      </c>
    </row>
    <row r="20" spans="1:10" s="14" customFormat="1" ht="86" customHeight="1">
      <c r="A20" s="17" t="s">
        <v>195</v>
      </c>
      <c r="B20" s="10" t="s">
        <v>196</v>
      </c>
      <c r="C20" s="10" t="s">
        <v>197</v>
      </c>
      <c r="D20" s="10" t="s">
        <v>211</v>
      </c>
      <c r="E20" s="13" t="s">
        <v>198</v>
      </c>
      <c r="F20" s="13" t="s">
        <v>199</v>
      </c>
      <c r="G20" s="13" t="s">
        <v>109</v>
      </c>
      <c r="H20" s="7"/>
      <c r="I20" s="7"/>
      <c r="J20" s="9" t="e">
        <f>(Table1[[#This Row],[Volume in 2018]]/Table1[[#This Row],[Volume in 2013]]-1)*100</f>
        <v>#DIV/0!</v>
      </c>
    </row>
    <row r="21" spans="1:10" s="14" customFormat="1" ht="63" customHeight="1">
      <c r="A21" s="17" t="s">
        <v>62</v>
      </c>
      <c r="B21" s="10" t="s">
        <v>16</v>
      </c>
      <c r="C21" s="10" t="s">
        <v>57</v>
      </c>
      <c r="D21" s="10" t="s">
        <v>213</v>
      </c>
      <c r="E21" s="13" t="s">
        <v>118</v>
      </c>
      <c r="F21" s="13" t="s">
        <v>69</v>
      </c>
      <c r="G21" s="13" t="s">
        <v>117</v>
      </c>
      <c r="H21" s="7">
        <v>2</v>
      </c>
      <c r="I21" s="7">
        <v>2</v>
      </c>
      <c r="J21" s="9">
        <f>(Table1[[#This Row],[Volume in 2018]]/Table1[[#This Row],[Volume in 2013]]-1)*100</f>
        <v>0</v>
      </c>
    </row>
    <row r="22" spans="1:10" s="14" customFormat="1" ht="65" customHeight="1">
      <c r="A22" s="17" t="s">
        <v>235</v>
      </c>
      <c r="B22" s="10" t="s">
        <v>7</v>
      </c>
      <c r="C22" s="10" t="s">
        <v>54</v>
      </c>
      <c r="D22" s="10" t="s">
        <v>77</v>
      </c>
      <c r="E22" s="13" t="s">
        <v>119</v>
      </c>
      <c r="F22" s="13" t="s">
        <v>69</v>
      </c>
      <c r="G22" s="13" t="s">
        <v>120</v>
      </c>
      <c r="H22" s="7">
        <v>5</v>
      </c>
      <c r="I22" s="7">
        <v>10</v>
      </c>
      <c r="J22" s="9">
        <f>(Table1[[#This Row],[Volume in 2018]]/Table1[[#This Row],[Volume in 2013]]-1)*100</f>
        <v>100</v>
      </c>
    </row>
    <row r="23" spans="1:10" s="14" customFormat="1" ht="103" customHeight="1">
      <c r="A23" s="17" t="s">
        <v>236</v>
      </c>
      <c r="B23" s="10" t="s">
        <v>237</v>
      </c>
      <c r="C23" s="10" t="s">
        <v>238</v>
      </c>
      <c r="D23" s="10" t="s">
        <v>213</v>
      </c>
      <c r="E23" s="13" t="s">
        <v>239</v>
      </c>
      <c r="F23" s="13" t="s">
        <v>69</v>
      </c>
      <c r="G23" s="13" t="s">
        <v>240</v>
      </c>
      <c r="H23" s="7">
        <v>1</v>
      </c>
      <c r="I23" s="7">
        <v>1</v>
      </c>
      <c r="J23" s="9">
        <f>(Table1[[#This Row],[Volume in 2018]]/Table1[[#This Row],[Volume in 2013]]-1)*100</f>
        <v>0</v>
      </c>
    </row>
    <row r="24" spans="1:10" s="14" customFormat="1" ht="72" customHeight="1">
      <c r="A24" s="17" t="s">
        <v>244</v>
      </c>
      <c r="B24" s="10" t="s">
        <v>245</v>
      </c>
      <c r="C24" s="10" t="s">
        <v>246</v>
      </c>
      <c r="D24" s="10" t="s">
        <v>213</v>
      </c>
      <c r="E24" s="13" t="s">
        <v>248</v>
      </c>
      <c r="F24" s="13" t="s">
        <v>69</v>
      </c>
      <c r="G24" s="13" t="s">
        <v>247</v>
      </c>
      <c r="H24" s="7">
        <v>15</v>
      </c>
      <c r="I24" s="7">
        <v>15</v>
      </c>
      <c r="J24" s="9">
        <f>(Table1[[#This Row],[Volume in 2018]]/Table1[[#This Row],[Volume in 2013]]-1)*100</f>
        <v>0</v>
      </c>
    </row>
    <row r="25" spans="1:10" s="14" customFormat="1" ht="110" customHeight="1">
      <c r="A25" s="17" t="s">
        <v>17</v>
      </c>
      <c r="B25" s="10" t="s">
        <v>4</v>
      </c>
      <c r="C25" s="10" t="s">
        <v>5</v>
      </c>
      <c r="D25" s="10" t="s">
        <v>210</v>
      </c>
      <c r="E25" s="13" t="s">
        <v>234</v>
      </c>
      <c r="F25" s="13" t="s">
        <v>204</v>
      </c>
      <c r="G25" s="13" t="s">
        <v>121</v>
      </c>
      <c r="H25" s="7">
        <v>10</v>
      </c>
      <c r="I25" s="7">
        <v>20</v>
      </c>
      <c r="J25" s="9">
        <f>(Table1[[#This Row],[Volume in 2018]]/Table1[[#This Row],[Volume in 2013]]-1)*100</f>
        <v>100</v>
      </c>
    </row>
    <row r="26" spans="1:10" s="14" customFormat="1" ht="71" customHeight="1">
      <c r="A26" s="17" t="s">
        <v>18</v>
      </c>
      <c r="B26" s="10" t="s">
        <v>10</v>
      </c>
      <c r="C26" s="14" t="s">
        <v>139</v>
      </c>
      <c r="D26" s="14" t="s">
        <v>211</v>
      </c>
      <c r="E26" s="13" t="s">
        <v>122</v>
      </c>
      <c r="F26" s="13" t="s">
        <v>69</v>
      </c>
      <c r="G26" s="13" t="s">
        <v>123</v>
      </c>
      <c r="H26" s="7">
        <v>1</v>
      </c>
      <c r="I26" s="7">
        <v>1</v>
      </c>
      <c r="J26" s="9">
        <f>(Table1[[#This Row],[Volume in 2018]]/Table1[[#This Row],[Volume in 2013]]-1)*100</f>
        <v>0</v>
      </c>
    </row>
    <row r="27" spans="1:10" s="14" customFormat="1" ht="74" customHeight="1">
      <c r="A27" s="17" t="s">
        <v>23</v>
      </c>
      <c r="B27" s="10" t="s">
        <v>63</v>
      </c>
      <c r="C27" s="10" t="s">
        <v>64</v>
      </c>
      <c r="D27" s="10" t="s">
        <v>210</v>
      </c>
      <c r="E27" s="13" t="s">
        <v>124</v>
      </c>
      <c r="F27" s="13" t="s">
        <v>69</v>
      </c>
      <c r="G27" s="13" t="s">
        <v>168</v>
      </c>
      <c r="H27" s="7">
        <v>5</v>
      </c>
      <c r="I27" s="7">
        <v>5</v>
      </c>
      <c r="J27" s="9">
        <f>(Table1[[#This Row],[Volume in 2018]]/Table1[[#This Row],[Volume in 2013]]-1)*100</f>
        <v>0</v>
      </c>
    </row>
    <row r="28" spans="1:10" s="14" customFormat="1" ht="96" customHeight="1">
      <c r="A28" s="17" t="s">
        <v>31</v>
      </c>
      <c r="B28" s="10" t="s">
        <v>15</v>
      </c>
      <c r="C28" s="10" t="s">
        <v>58</v>
      </c>
      <c r="D28" s="10" t="s">
        <v>215</v>
      </c>
      <c r="E28" s="13" t="s">
        <v>257</v>
      </c>
      <c r="F28" s="13" t="s">
        <v>204</v>
      </c>
      <c r="G28" s="13" t="s">
        <v>258</v>
      </c>
      <c r="H28" s="7">
        <v>2</v>
      </c>
      <c r="I28" s="7">
        <v>4</v>
      </c>
      <c r="J28" s="9">
        <f>(Table1[[#This Row],[Volume in 2018]]/Table1[[#This Row],[Volume in 2013]]-1)*100</f>
        <v>100</v>
      </c>
    </row>
    <row r="29" spans="1:10" s="14" customFormat="1" ht="74" customHeight="1">
      <c r="A29" s="17" t="s">
        <v>184</v>
      </c>
      <c r="B29" s="10" t="s">
        <v>250</v>
      </c>
      <c r="C29" s="10" t="s">
        <v>249</v>
      </c>
      <c r="D29" s="10" t="s">
        <v>204</v>
      </c>
      <c r="E29" s="13" t="s">
        <v>185</v>
      </c>
      <c r="F29" s="13" t="s">
        <v>69</v>
      </c>
      <c r="G29" s="13" t="s">
        <v>188</v>
      </c>
      <c r="H29" s="7"/>
      <c r="I29" s="7"/>
      <c r="J29" s="9" t="e">
        <f>(Table1[[#This Row],[Volume in 2018]]/Table1[[#This Row],[Volume in 2013]]-1)*100</f>
        <v>#DIV/0!</v>
      </c>
    </row>
    <row r="30" spans="1:10" s="14" customFormat="1" ht="86" customHeight="1">
      <c r="A30" s="17" t="s">
        <v>186</v>
      </c>
      <c r="B30" s="10" t="s">
        <v>220</v>
      </c>
      <c r="C30" s="10" t="s">
        <v>187</v>
      </c>
      <c r="D30" s="10" t="s">
        <v>207</v>
      </c>
      <c r="E30" s="13" t="s">
        <v>189</v>
      </c>
      <c r="F30" s="13" t="s">
        <v>69</v>
      </c>
      <c r="G30" s="13" t="s">
        <v>190</v>
      </c>
      <c r="H30" s="7"/>
      <c r="I30" s="7"/>
      <c r="J30" s="9" t="e">
        <f>(Table1[[#This Row],[Volume in 2018]]/Table1[[#This Row],[Volume in 2013]]-1)*100</f>
        <v>#DIV/0!</v>
      </c>
    </row>
    <row r="31" spans="1:10" s="14" customFormat="1" ht="68" customHeight="1">
      <c r="A31" s="17" t="s">
        <v>19</v>
      </c>
      <c r="B31" s="10" t="s">
        <v>169</v>
      </c>
      <c r="C31" s="10" t="s">
        <v>170</v>
      </c>
      <c r="D31" s="10" t="s">
        <v>214</v>
      </c>
      <c r="E31" s="10" t="s">
        <v>171</v>
      </c>
      <c r="F31" s="10" t="s">
        <v>199</v>
      </c>
      <c r="G31" s="10" t="s">
        <v>262</v>
      </c>
      <c r="H31" s="7">
        <v>1</v>
      </c>
      <c r="I31" s="7">
        <v>5</v>
      </c>
      <c r="J31" s="9">
        <f>(Table1[[#This Row],[Volume in 2018]]/Table1[[#This Row],[Volume in 2013]]-1)*100</f>
        <v>400</v>
      </c>
    </row>
    <row r="32" spans="1:10" s="14" customFormat="1" ht="68" customHeight="1">
      <c r="A32" s="17" t="s">
        <v>20</v>
      </c>
      <c r="B32" s="10" t="s">
        <v>259</v>
      </c>
      <c r="C32" s="10" t="s">
        <v>260</v>
      </c>
      <c r="D32" s="10" t="s">
        <v>212</v>
      </c>
      <c r="E32" s="10" t="s">
        <v>261</v>
      </c>
      <c r="F32" s="10" t="s">
        <v>204</v>
      </c>
      <c r="G32" s="10" t="s">
        <v>262</v>
      </c>
      <c r="H32" s="7" t="s">
        <v>178</v>
      </c>
      <c r="I32" s="7" t="s">
        <v>179</v>
      </c>
      <c r="J32" s="9" t="e">
        <f>(Table1[[#This Row],[Volume in 2018]]/Table1[[#This Row],[Volume in 2013]]-1)*100</f>
        <v>#VALUE!</v>
      </c>
    </row>
    <row r="33" spans="1:10" s="14" customFormat="1" ht="78" customHeight="1">
      <c r="A33" s="17" t="s">
        <v>21</v>
      </c>
      <c r="B33" s="10" t="s">
        <v>172</v>
      </c>
      <c r="C33" s="10" t="s">
        <v>140</v>
      </c>
      <c r="D33" s="10" t="s">
        <v>214</v>
      </c>
      <c r="E33" s="10" t="s">
        <v>173</v>
      </c>
      <c r="F33" s="10" t="s">
        <v>199</v>
      </c>
      <c r="G33" s="10" t="s">
        <v>174</v>
      </c>
      <c r="H33" s="7" t="s">
        <v>178</v>
      </c>
      <c r="I33" s="7" t="s">
        <v>179</v>
      </c>
      <c r="J33" s="9" t="e">
        <f>(Table1[[#This Row],[Volume in 2018]]/Table1[[#This Row],[Volume in 2013]]-1)*100</f>
        <v>#VALUE!</v>
      </c>
    </row>
    <row r="34" spans="1:10" s="14" customFormat="1" ht="77" customHeight="1">
      <c r="A34" s="17" t="s">
        <v>22</v>
      </c>
      <c r="B34" s="10" t="s">
        <v>8</v>
      </c>
      <c r="C34" s="10" t="s">
        <v>175</v>
      </c>
      <c r="D34" s="10" t="s">
        <v>214</v>
      </c>
      <c r="E34" s="10" t="s">
        <v>125</v>
      </c>
      <c r="F34" s="10" t="s">
        <v>199</v>
      </c>
      <c r="G34" s="10" t="s">
        <v>126</v>
      </c>
      <c r="H34" s="7" t="s">
        <v>178</v>
      </c>
      <c r="I34" s="7" t="s">
        <v>179</v>
      </c>
      <c r="J34" s="9" t="e">
        <f>(Table1[[#This Row],[Volume in 2018]]/Table1[[#This Row],[Volume in 2013]]-1)*100</f>
        <v>#VALUE!</v>
      </c>
    </row>
    <row r="35" spans="1:10" s="14" customFormat="1" ht="108" customHeight="1">
      <c r="A35" s="17" t="s">
        <v>176</v>
      </c>
      <c r="B35" s="10" t="s">
        <v>137</v>
      </c>
      <c r="C35" s="10" t="s">
        <v>59</v>
      </c>
      <c r="D35" s="10" t="s">
        <v>214</v>
      </c>
      <c r="E35" s="10" t="s">
        <v>177</v>
      </c>
      <c r="F35" s="10" t="s">
        <v>199</v>
      </c>
      <c r="G35" s="10" t="s">
        <v>127</v>
      </c>
      <c r="H35" s="7">
        <v>1</v>
      </c>
      <c r="I35" s="7">
        <v>1</v>
      </c>
      <c r="J35" s="9">
        <f>(Table1[[#This Row],[Volume in 2018]]/Table1[[#This Row],[Volume in 2013]]-1)*100</f>
        <v>0</v>
      </c>
    </row>
    <row r="36" spans="1:10" s="14" customFormat="1" ht="86" customHeight="1">
      <c r="A36" s="17" t="s">
        <v>33</v>
      </c>
      <c r="B36" s="10" t="s">
        <v>12</v>
      </c>
      <c r="C36" s="10" t="s">
        <v>251</v>
      </c>
      <c r="D36" s="10" t="s">
        <v>204</v>
      </c>
      <c r="E36" s="13" t="s">
        <v>128</v>
      </c>
      <c r="F36" s="13" t="s">
        <v>69</v>
      </c>
      <c r="G36" s="13" t="s">
        <v>263</v>
      </c>
      <c r="H36" s="7">
        <v>5</v>
      </c>
      <c r="I36" s="7">
        <v>7</v>
      </c>
      <c r="J36" s="9">
        <f>(Table1[[#This Row],[Volume in 2018]]/Table1[[#This Row],[Volume in 2013]]-1)*100</f>
        <v>39.999999999999993</v>
      </c>
    </row>
    <row r="37" spans="1:10" s="14" customFormat="1" ht="86" customHeight="1">
      <c r="A37" s="17" t="s">
        <v>34</v>
      </c>
      <c r="B37" s="10" t="s">
        <v>13</v>
      </c>
      <c r="C37" s="10" t="s">
        <v>60</v>
      </c>
      <c r="D37" s="10" t="s">
        <v>204</v>
      </c>
      <c r="E37" s="13" t="s">
        <v>129</v>
      </c>
      <c r="F37" s="13" t="s">
        <v>69</v>
      </c>
      <c r="G37" s="13" t="s">
        <v>130</v>
      </c>
      <c r="H37" s="7">
        <v>1</v>
      </c>
      <c r="I37" s="7">
        <v>1</v>
      </c>
      <c r="J37" s="9">
        <f>(Table1[[#This Row],[Volume in 2018]]/Table1[[#This Row],[Volume in 2013]]-1)*100</f>
        <v>0</v>
      </c>
    </row>
    <row r="38" spans="1:10" s="14" customFormat="1" ht="72" customHeight="1">
      <c r="A38" s="17" t="s">
        <v>46</v>
      </c>
      <c r="B38" s="10" t="s">
        <v>253</v>
      </c>
      <c r="C38" s="10" t="s">
        <v>162</v>
      </c>
      <c r="D38" s="10" t="s">
        <v>204</v>
      </c>
      <c r="E38" s="13" t="s">
        <v>131</v>
      </c>
      <c r="F38" s="13" t="s">
        <v>69</v>
      </c>
      <c r="G38" s="13" t="s">
        <v>264</v>
      </c>
      <c r="H38" s="7">
        <v>1</v>
      </c>
      <c r="I38" s="7">
        <v>2</v>
      </c>
      <c r="J38" s="9">
        <f>(Table1[[#This Row],[Volume in 2018]]/Table1[[#This Row],[Volume in 2013]]-1)*100</f>
        <v>100</v>
      </c>
    </row>
    <row r="39" spans="1:10" s="14" customFormat="1" ht="61" customHeight="1">
      <c r="A39" s="17" t="s">
        <v>55</v>
      </c>
      <c r="B39" s="10" t="s">
        <v>160</v>
      </c>
      <c r="C39" s="10" t="s">
        <v>163</v>
      </c>
      <c r="D39" s="10" t="s">
        <v>217</v>
      </c>
      <c r="E39" s="13" t="s">
        <v>133</v>
      </c>
      <c r="F39" s="13" t="s">
        <v>218</v>
      </c>
      <c r="G39" s="13" t="s">
        <v>93</v>
      </c>
      <c r="H39" s="7">
        <v>1</v>
      </c>
      <c r="I39" s="7">
        <v>2</v>
      </c>
      <c r="J39" s="9">
        <f>(Table1[[#This Row],[Volume in 2018]]/Table1[[#This Row],[Volume in 2013]]-1)*100</f>
        <v>100</v>
      </c>
    </row>
    <row r="40" spans="1:10" s="14" customFormat="1" ht="102" customHeight="1">
      <c r="A40" s="17" t="s">
        <v>56</v>
      </c>
      <c r="B40" s="10" t="s">
        <v>161</v>
      </c>
      <c r="C40" s="10" t="s">
        <v>164</v>
      </c>
      <c r="D40" s="10" t="s">
        <v>217</v>
      </c>
      <c r="E40" s="13" t="s">
        <v>135</v>
      </c>
      <c r="F40" s="13" t="s">
        <v>218</v>
      </c>
      <c r="G40" s="13" t="s">
        <v>254</v>
      </c>
      <c r="H40" s="7">
        <v>1</v>
      </c>
      <c r="I40" s="7">
        <v>2</v>
      </c>
      <c r="J40" s="9">
        <f>(Table1[[#This Row],[Volume in 2018]]/Table1[[#This Row],[Volume in 2013]]-1)*100</f>
        <v>100</v>
      </c>
    </row>
    <row r="41" spans="1:10">
      <c r="A41" s="8"/>
      <c r="B41"/>
      <c r="C41"/>
      <c r="D41"/>
      <c r="E41"/>
      <c r="F41"/>
      <c r="G41"/>
    </row>
    <row r="44" spans="1:10">
      <c r="A44" s="2" t="s">
        <v>85</v>
      </c>
      <c r="B44" s="2" t="s">
        <v>70</v>
      </c>
      <c r="C44" s="1" t="s">
        <v>71</v>
      </c>
    </row>
    <row r="45" spans="1:10">
      <c r="B45" s="2" t="s">
        <v>72</v>
      </c>
      <c r="C45" s="1" t="s">
        <v>14</v>
      </c>
    </row>
    <row r="46" spans="1:10">
      <c r="B46" s="2" t="s">
        <v>73</v>
      </c>
      <c r="C46" s="1" t="s">
        <v>69</v>
      </c>
    </row>
    <row r="47" spans="1:10">
      <c r="B47" s="2" t="s">
        <v>74</v>
      </c>
      <c r="C47" s="1" t="s">
        <v>75</v>
      </c>
    </row>
    <row r="48" spans="1:10">
      <c r="B48" s="2" t="s">
        <v>76</v>
      </c>
      <c r="C48" s="1" t="s">
        <v>77</v>
      </c>
    </row>
    <row r="49" spans="1:10">
      <c r="B49" s="2" t="s">
        <v>78</v>
      </c>
      <c r="C49" s="1" t="s">
        <v>79</v>
      </c>
      <c r="D49"/>
      <c r="E49"/>
      <c r="F49"/>
      <c r="G49"/>
      <c r="H49"/>
      <c r="I49"/>
      <c r="J49"/>
    </row>
    <row r="50" spans="1:10">
      <c r="B50" s="2" t="s">
        <v>182</v>
      </c>
      <c r="C50" s="1" t="s">
        <v>183</v>
      </c>
      <c r="D50"/>
      <c r="E50"/>
      <c r="F50"/>
      <c r="G50"/>
      <c r="H50"/>
      <c r="I50"/>
      <c r="J50"/>
    </row>
    <row r="51" spans="1:10">
      <c r="B51" s="2" t="s">
        <v>80</v>
      </c>
      <c r="C51" s="1" t="s">
        <v>81</v>
      </c>
      <c r="D51"/>
      <c r="E51"/>
      <c r="F51"/>
      <c r="G51"/>
      <c r="H51"/>
      <c r="I51"/>
      <c r="J51"/>
    </row>
    <row r="52" spans="1:10">
      <c r="B52" s="2" t="s">
        <v>82</v>
      </c>
      <c r="C52" s="1" t="s">
        <v>83</v>
      </c>
      <c r="D52"/>
      <c r="E52"/>
      <c r="F52"/>
      <c r="G52"/>
      <c r="H52"/>
      <c r="I52"/>
      <c r="J52"/>
    </row>
    <row r="53" spans="1:10">
      <c r="B53" s="2" t="s">
        <v>84</v>
      </c>
      <c r="C53" s="1" t="s">
        <v>165</v>
      </c>
      <c r="D53"/>
      <c r="E53"/>
      <c r="F53"/>
      <c r="G53"/>
      <c r="H53"/>
      <c r="I53"/>
      <c r="J53"/>
    </row>
    <row r="54" spans="1:10">
      <c r="B54" s="2"/>
      <c r="D54"/>
      <c r="E54"/>
      <c r="F54"/>
      <c r="G54"/>
      <c r="H54"/>
      <c r="I54"/>
      <c r="J54"/>
    </row>
    <row r="56" spans="1:10">
      <c r="A56" s="2" t="s">
        <v>221</v>
      </c>
      <c r="B56" s="2" t="s">
        <v>180</v>
      </c>
      <c r="C56" s="1" t="s">
        <v>181</v>
      </c>
      <c r="D56"/>
      <c r="E56"/>
      <c r="F56"/>
      <c r="G56"/>
      <c r="H56"/>
      <c r="I56"/>
      <c r="J56"/>
    </row>
    <row r="57" spans="1:10" ht="30">
      <c r="B57" s="11" t="s">
        <v>207</v>
      </c>
      <c r="C57" s="12" t="s">
        <v>208</v>
      </c>
      <c r="D57"/>
      <c r="E57"/>
      <c r="F57"/>
      <c r="G57"/>
      <c r="H57"/>
      <c r="I57"/>
      <c r="J57"/>
    </row>
    <row r="58" spans="1:10">
      <c r="B58" s="2" t="s">
        <v>204</v>
      </c>
      <c r="C58" s="1" t="s">
        <v>205</v>
      </c>
      <c r="D58"/>
      <c r="E58"/>
      <c r="F58"/>
      <c r="G58"/>
      <c r="H58"/>
      <c r="I58"/>
      <c r="J58"/>
    </row>
    <row r="59" spans="1:10" ht="30">
      <c r="B59" s="2" t="s">
        <v>211</v>
      </c>
      <c r="C59" s="1" t="s">
        <v>202</v>
      </c>
      <c r="D59"/>
      <c r="E59"/>
      <c r="F59"/>
      <c r="G59"/>
      <c r="H59"/>
      <c r="I59"/>
      <c r="J59"/>
    </row>
    <row r="60" spans="1:10" ht="30">
      <c r="B60" s="11" t="s">
        <v>213</v>
      </c>
      <c r="C60" s="12" t="s">
        <v>206</v>
      </c>
      <c r="D60"/>
      <c r="E60"/>
      <c r="F60"/>
      <c r="G60"/>
      <c r="H60"/>
      <c r="I60"/>
      <c r="J60"/>
    </row>
    <row r="61" spans="1:10" ht="45">
      <c r="B61" s="2" t="s">
        <v>212</v>
      </c>
      <c r="C61" s="1" t="s">
        <v>203</v>
      </c>
      <c r="D61"/>
      <c r="E61"/>
      <c r="F61"/>
      <c r="G61"/>
      <c r="H61"/>
      <c r="I61"/>
      <c r="J61"/>
    </row>
    <row r="62" spans="1:10" ht="30">
      <c r="B62" s="2" t="s">
        <v>210</v>
      </c>
      <c r="C62" s="1" t="s">
        <v>201</v>
      </c>
      <c r="D62"/>
      <c r="E62"/>
      <c r="F62"/>
      <c r="G62"/>
      <c r="H62"/>
      <c r="I62"/>
      <c r="J62"/>
    </row>
    <row r="63" spans="1:10" ht="45">
      <c r="B63" s="11" t="s">
        <v>215</v>
      </c>
      <c r="C63" s="12" t="s">
        <v>216</v>
      </c>
      <c r="D63"/>
      <c r="E63"/>
      <c r="F63"/>
      <c r="G63"/>
      <c r="H63"/>
      <c r="I63"/>
      <c r="J63"/>
    </row>
    <row r="64" spans="1:10" ht="30">
      <c r="B64" s="11" t="s">
        <v>214</v>
      </c>
      <c r="C64" s="12" t="s">
        <v>209</v>
      </c>
      <c r="D64"/>
      <c r="E64"/>
      <c r="F64"/>
      <c r="G64"/>
      <c r="H64"/>
      <c r="I64"/>
      <c r="J64"/>
    </row>
    <row r="65" spans="1:10" ht="30">
      <c r="A65"/>
      <c r="B65" s="11" t="s">
        <v>217</v>
      </c>
      <c r="C65" s="12" t="s">
        <v>219</v>
      </c>
      <c r="D65"/>
      <c r="E65"/>
      <c r="F65"/>
      <c r="G65"/>
      <c r="H65"/>
      <c r="I65"/>
      <c r="J65"/>
    </row>
  </sheetData>
  <phoneticPr fontId="0" type="noConversion"/>
  <pageMargins left="0.75" right="0.75" top="1" bottom="1" header="0.5" footer="0.5"/>
  <pageSetup paperSize="9" orientation="portrait" horizontalDpi="4294967292" verticalDpi="4294967292"/>
  <tableParts count="3">
    <tablePart r:id="rId1"/>
    <tablePart r:id="rId2"/>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12" sqref="B12"/>
    </sheetView>
  </sheetViews>
  <sheetFormatPr baseColWidth="10" defaultRowHeight="15" x14ac:dyDescent="0"/>
  <cols>
    <col min="1" max="1" width="10" customWidth="1"/>
    <col min="2" max="2" width="104" customWidth="1"/>
  </cols>
  <sheetData>
    <row r="1" spans="1:2" ht="40" customHeight="1">
      <c r="A1" s="21" t="s">
        <v>224</v>
      </c>
      <c r="B1" s="21"/>
    </row>
    <row r="2" spans="1:2" ht="25" customHeight="1">
      <c r="A2" s="19" t="s">
        <v>232</v>
      </c>
      <c r="B2" s="1" t="s">
        <v>1</v>
      </c>
    </row>
    <row r="3" spans="1:2" ht="41" customHeight="1">
      <c r="A3" s="19">
        <v>1</v>
      </c>
      <c r="B3" s="1" t="s">
        <v>225</v>
      </c>
    </row>
    <row r="4" spans="1:2" ht="41" customHeight="1">
      <c r="A4" s="19">
        <v>2</v>
      </c>
      <c r="B4" s="1" t="s">
        <v>228</v>
      </c>
    </row>
    <row r="5" spans="1:2" ht="41" customHeight="1">
      <c r="A5" s="19">
        <v>3</v>
      </c>
      <c r="B5" s="1" t="s">
        <v>227</v>
      </c>
    </row>
    <row r="6" spans="1:2" ht="41" customHeight="1">
      <c r="A6" s="19">
        <v>4</v>
      </c>
      <c r="B6" s="1" t="s">
        <v>226</v>
      </c>
    </row>
    <row r="7" spans="1:2" ht="41" customHeight="1">
      <c r="A7" s="19">
        <v>5</v>
      </c>
      <c r="B7" s="1" t="s">
        <v>229</v>
      </c>
    </row>
    <row r="8" spans="1:2" ht="41" customHeight="1">
      <c r="A8" s="19">
        <v>6</v>
      </c>
      <c r="B8" s="1" t="s">
        <v>230</v>
      </c>
    </row>
    <row r="9" spans="1:2" ht="41" customHeight="1">
      <c r="A9" s="19">
        <v>7</v>
      </c>
      <c r="B9" s="1" t="s">
        <v>231</v>
      </c>
    </row>
    <row r="10" spans="1:2" ht="41" customHeight="1">
      <c r="A10" s="20">
        <v>8</v>
      </c>
      <c r="B10" s="12" t="s">
        <v>233</v>
      </c>
    </row>
  </sheetData>
  <mergeCells count="1">
    <mergeCell ref="A1:B1"/>
  </mergeCells>
  <pageMargins left="0.75" right="0.75" top="1" bottom="1" header="0.5" footer="0.5"/>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J66"/>
  <sheetViews>
    <sheetView workbookViewId="0">
      <selection activeCell="A2" sqref="A2:J40"/>
    </sheetView>
  </sheetViews>
  <sheetFormatPr baseColWidth="10" defaultColWidth="11" defaultRowHeight="15" x14ac:dyDescent="0"/>
  <cols>
    <col min="1" max="1" width="7.1640625" style="2" customWidth="1"/>
    <col min="2" max="2" width="15" style="1" customWidth="1"/>
    <col min="3" max="3" width="38" style="1" customWidth="1"/>
    <col min="4" max="4" width="12.33203125" style="3" customWidth="1"/>
    <col min="5" max="5" width="41.83203125" style="3" customWidth="1"/>
    <col min="6" max="6" width="12.33203125" style="3" customWidth="1"/>
    <col min="7" max="7" width="40.5" style="3" customWidth="1"/>
    <col min="8" max="10" width="10.5" style="8" customWidth="1"/>
  </cols>
  <sheetData>
    <row r="1" spans="1:10" ht="64" customHeight="1">
      <c r="A1" s="4" t="s">
        <v>241</v>
      </c>
      <c r="B1" s="5" t="s">
        <v>0</v>
      </c>
      <c r="C1" s="5" t="s">
        <v>1</v>
      </c>
      <c r="D1" s="5" t="s">
        <v>222</v>
      </c>
      <c r="E1" s="5" t="s">
        <v>2</v>
      </c>
      <c r="F1" s="5" t="s">
        <v>223</v>
      </c>
      <c r="G1" s="5" t="s">
        <v>3</v>
      </c>
      <c r="H1" s="6" t="s">
        <v>141</v>
      </c>
      <c r="I1" s="6" t="s">
        <v>142</v>
      </c>
      <c r="J1" s="6" t="s">
        <v>143</v>
      </c>
    </row>
    <row r="2" spans="1:10" s="14" customFormat="1" ht="86" customHeight="1">
      <c r="A2" s="17" t="s">
        <v>24</v>
      </c>
      <c r="B2" s="10" t="s">
        <v>145</v>
      </c>
      <c r="C2" s="10" t="s">
        <v>146</v>
      </c>
      <c r="D2" s="10" t="s">
        <v>204</v>
      </c>
      <c r="E2" s="13" t="s">
        <v>86</v>
      </c>
      <c r="F2" s="13" t="s">
        <v>69</v>
      </c>
      <c r="G2" s="13" t="s">
        <v>92</v>
      </c>
      <c r="H2" s="7">
        <v>1</v>
      </c>
      <c r="I2" s="7">
        <v>1</v>
      </c>
      <c r="J2" s="9">
        <f>(Table1[[#This Row],[Volume in 2018]]/Table1[[#This Row],[Volume in 2013]]-1)*100</f>
        <v>0</v>
      </c>
    </row>
    <row r="3" spans="1:10" s="14" customFormat="1" ht="73" hidden="1" customHeight="1">
      <c r="A3" s="17" t="s">
        <v>25</v>
      </c>
      <c r="B3" s="10" t="s">
        <v>147</v>
      </c>
      <c r="C3" s="10" t="s">
        <v>152</v>
      </c>
      <c r="D3" s="10" t="s">
        <v>192</v>
      </c>
      <c r="E3" s="13" t="s">
        <v>87</v>
      </c>
      <c r="F3" s="13" t="s">
        <v>193</v>
      </c>
      <c r="G3" s="13" t="s">
        <v>88</v>
      </c>
      <c r="H3" s="7">
        <v>1</v>
      </c>
      <c r="I3" s="7">
        <v>1</v>
      </c>
      <c r="J3" s="9">
        <f>(Table1[[#This Row],[Volume in 2018]]/Table1[[#This Row],[Volume in 2013]]-1)*100</f>
        <v>0</v>
      </c>
    </row>
    <row r="4" spans="1:10" s="14" customFormat="1" ht="86" hidden="1" customHeight="1">
      <c r="A4" s="17" t="s">
        <v>32</v>
      </c>
      <c r="B4" s="10" t="s">
        <v>148</v>
      </c>
      <c r="C4" s="10" t="s">
        <v>153</v>
      </c>
      <c r="D4" s="10" t="s">
        <v>192</v>
      </c>
      <c r="E4" s="13" t="s">
        <v>89</v>
      </c>
      <c r="F4" s="13" t="s">
        <v>193</v>
      </c>
      <c r="G4" s="13" t="s">
        <v>90</v>
      </c>
      <c r="H4" s="7">
        <v>1</v>
      </c>
      <c r="I4" s="7">
        <v>1</v>
      </c>
      <c r="J4" s="9">
        <f>(Table1[[#This Row],[Volume in 2018]]/Table1[[#This Row],[Volume in 2013]]-1)*100</f>
        <v>0</v>
      </c>
    </row>
    <row r="5" spans="1:10" s="14" customFormat="1" ht="76" hidden="1" customHeight="1">
      <c r="A5" s="17" t="s">
        <v>35</v>
      </c>
      <c r="B5" s="10" t="s">
        <v>149</v>
      </c>
      <c r="C5" s="10" t="s">
        <v>154</v>
      </c>
      <c r="D5" s="10" t="s">
        <v>192</v>
      </c>
      <c r="E5" s="13" t="s">
        <v>91</v>
      </c>
      <c r="F5" s="13" t="s">
        <v>193</v>
      </c>
      <c r="G5" s="13" t="s">
        <v>93</v>
      </c>
      <c r="H5" s="7">
        <v>1</v>
      </c>
      <c r="I5" s="7">
        <v>1</v>
      </c>
      <c r="J5" s="9">
        <f>(Table1[[#This Row],[Volume in 2018]]/Table1[[#This Row],[Volume in 2013]]-1)*100</f>
        <v>0</v>
      </c>
    </row>
    <row r="6" spans="1:10" s="14" customFormat="1" ht="125" hidden="1" customHeight="1">
      <c r="A6" s="17" t="s">
        <v>36</v>
      </c>
      <c r="B6" s="10" t="s">
        <v>150</v>
      </c>
      <c r="C6" s="10" t="s">
        <v>155</v>
      </c>
      <c r="D6" s="10" t="s">
        <v>192</v>
      </c>
      <c r="E6" s="13" t="s">
        <v>94</v>
      </c>
      <c r="F6" s="13" t="s">
        <v>193</v>
      </c>
      <c r="G6" s="13" t="s">
        <v>95</v>
      </c>
      <c r="H6" s="7">
        <v>1</v>
      </c>
      <c r="I6" s="7">
        <v>1</v>
      </c>
      <c r="J6" s="9">
        <f>(Table1[[#This Row],[Volume in 2018]]/Table1[[#This Row],[Volume in 2013]]-1)*100</f>
        <v>0</v>
      </c>
    </row>
    <row r="7" spans="1:10" s="14" customFormat="1" ht="103" hidden="1" customHeight="1">
      <c r="A7" s="17" t="s">
        <v>37</v>
      </c>
      <c r="B7" s="10" t="s">
        <v>151</v>
      </c>
      <c r="C7" s="10" t="s">
        <v>156</v>
      </c>
      <c r="D7" s="10" t="s">
        <v>192</v>
      </c>
      <c r="E7" s="13" t="s">
        <v>96</v>
      </c>
      <c r="F7" s="13" t="s">
        <v>193</v>
      </c>
      <c r="G7" s="13" t="s">
        <v>166</v>
      </c>
      <c r="H7" s="7">
        <v>1</v>
      </c>
      <c r="I7" s="7">
        <v>1</v>
      </c>
      <c r="J7" s="9">
        <f>(Table1[[#This Row],[Volume in 2018]]/Table1[[#This Row],[Volume in 2013]]-1)*100</f>
        <v>0</v>
      </c>
    </row>
    <row r="8" spans="1:10" s="14" customFormat="1" ht="106" hidden="1" customHeight="1">
      <c r="A8" s="17" t="s">
        <v>157</v>
      </c>
      <c r="B8" s="10" t="s">
        <v>158</v>
      </c>
      <c r="C8" s="10" t="s">
        <v>159</v>
      </c>
      <c r="D8" s="10" t="s">
        <v>212</v>
      </c>
      <c r="E8" s="13" t="s">
        <v>255</v>
      </c>
      <c r="F8" s="13" t="s">
        <v>204</v>
      </c>
      <c r="G8" s="13" t="s">
        <v>191</v>
      </c>
      <c r="H8" s="7">
        <v>1</v>
      </c>
      <c r="I8" s="7">
        <v>1</v>
      </c>
      <c r="J8" s="9">
        <f>(Table1[[#This Row],[Volume in 2018]]/Table1[[#This Row],[Volume in 2013]]-1)*100</f>
        <v>0</v>
      </c>
    </row>
    <row r="9" spans="1:10" s="14" customFormat="1" ht="73" customHeight="1">
      <c r="A9" s="17" t="s">
        <v>28</v>
      </c>
      <c r="B9" s="10" t="s">
        <v>65</v>
      </c>
      <c r="C9" s="10" t="s">
        <v>66</v>
      </c>
      <c r="D9" s="10" t="s">
        <v>212</v>
      </c>
      <c r="E9" s="13" t="s">
        <v>97</v>
      </c>
      <c r="F9" s="13" t="s">
        <v>69</v>
      </c>
      <c r="G9" s="13" t="s">
        <v>98</v>
      </c>
      <c r="H9" s="7">
        <v>4</v>
      </c>
      <c r="I9" s="7">
        <v>4</v>
      </c>
      <c r="J9" s="9">
        <f>(Table1[[#This Row],[Volume in 2018]]/Table1[[#This Row],[Volume in 2013]]-1)*100</f>
        <v>0</v>
      </c>
    </row>
    <row r="10" spans="1:10" s="14" customFormat="1" ht="86" hidden="1" customHeight="1">
      <c r="A10" s="17" t="s">
        <v>29</v>
      </c>
      <c r="B10" s="10" t="s">
        <v>67</v>
      </c>
      <c r="C10" s="14" t="s">
        <v>138</v>
      </c>
      <c r="D10" s="10" t="s">
        <v>212</v>
      </c>
      <c r="E10" s="13" t="s">
        <v>256</v>
      </c>
      <c r="F10" s="13" t="s">
        <v>204</v>
      </c>
      <c r="G10" s="13" t="s">
        <v>100</v>
      </c>
      <c r="H10" s="7">
        <v>4</v>
      </c>
      <c r="I10" s="7">
        <v>4</v>
      </c>
      <c r="J10" s="9">
        <f>(Table1[[#This Row],[Volume in 2018]]/Table1[[#This Row],[Volume in 2013]]-1)*100</f>
        <v>0</v>
      </c>
    </row>
    <row r="11" spans="1:10" s="14" customFormat="1" ht="60" customHeight="1">
      <c r="A11" s="17" t="s">
        <v>30</v>
      </c>
      <c r="B11" s="10" t="s">
        <v>11</v>
      </c>
      <c r="C11" s="10" t="s">
        <v>68</v>
      </c>
      <c r="D11" s="10" t="s">
        <v>204</v>
      </c>
      <c r="E11" s="13" t="s">
        <v>99</v>
      </c>
      <c r="F11" s="13" t="s">
        <v>69</v>
      </c>
      <c r="G11" s="13" t="s">
        <v>101</v>
      </c>
      <c r="H11" s="7">
        <v>4</v>
      </c>
      <c r="I11" s="7">
        <v>4</v>
      </c>
      <c r="J11" s="9">
        <f>(Table1[[#This Row],[Volume in 2018]]/Table1[[#This Row],[Volume in 2013]]-1)*100</f>
        <v>0</v>
      </c>
    </row>
    <row r="12" spans="1:10" s="14" customFormat="1" ht="107" customHeight="1">
      <c r="A12" s="17" t="s">
        <v>38</v>
      </c>
      <c r="B12" s="10" t="s">
        <v>26</v>
      </c>
      <c r="C12" s="10" t="s">
        <v>49</v>
      </c>
      <c r="D12" s="10" t="s">
        <v>211</v>
      </c>
      <c r="E12" s="13" t="s">
        <v>136</v>
      </c>
      <c r="F12" s="13" t="s">
        <v>69</v>
      </c>
      <c r="G12" s="13" t="s">
        <v>102</v>
      </c>
      <c r="H12" s="7">
        <v>1</v>
      </c>
      <c r="I12" s="7">
        <v>1</v>
      </c>
      <c r="J12" s="9">
        <f>(Table1[[#This Row],[Volume in 2018]]/Table1[[#This Row],[Volume in 2013]]-1)*100</f>
        <v>0</v>
      </c>
    </row>
    <row r="13" spans="1:10" s="14" customFormat="1" ht="121" hidden="1" customHeight="1">
      <c r="A13" s="17" t="s">
        <v>39</v>
      </c>
      <c r="B13" s="10" t="s">
        <v>27</v>
      </c>
      <c r="C13" s="10" t="s">
        <v>50</v>
      </c>
      <c r="D13" s="10" t="s">
        <v>211</v>
      </c>
      <c r="E13" s="13" t="s">
        <v>167</v>
      </c>
      <c r="F13" s="13" t="s">
        <v>199</v>
      </c>
      <c r="G13" s="13" t="s">
        <v>103</v>
      </c>
      <c r="H13" s="7">
        <v>1</v>
      </c>
      <c r="I13" s="7">
        <v>1</v>
      </c>
      <c r="J13" s="9">
        <f>(Table1[[#This Row],[Volume in 2018]]/Table1[[#This Row],[Volume in 2013]]-1)*100</f>
        <v>0</v>
      </c>
    </row>
    <row r="14" spans="1:10" s="14" customFormat="1" ht="86" customHeight="1">
      <c r="A14" s="17" t="s">
        <v>40</v>
      </c>
      <c r="B14" s="10" t="s">
        <v>194</v>
      </c>
      <c r="C14" s="10" t="s">
        <v>200</v>
      </c>
      <c r="D14" s="10" t="s">
        <v>211</v>
      </c>
      <c r="E14" s="13" t="s">
        <v>108</v>
      </c>
      <c r="F14" s="13" t="s">
        <v>69</v>
      </c>
      <c r="G14" s="13" t="s">
        <v>109</v>
      </c>
      <c r="H14" s="7">
        <v>4</v>
      </c>
      <c r="I14" s="7">
        <v>4</v>
      </c>
      <c r="J14" s="9">
        <f>(Table1[[#This Row],[Volume in 2018]]/Table1[[#This Row],[Volume in 2013]]-1)*100</f>
        <v>0</v>
      </c>
    </row>
    <row r="15" spans="1:10" s="14" customFormat="1" ht="50" hidden="1" customHeight="1">
      <c r="A15" s="18" t="s">
        <v>41</v>
      </c>
      <c r="B15" s="15" t="s">
        <v>43</v>
      </c>
      <c r="C15" s="15" t="s">
        <v>51</v>
      </c>
      <c r="D15" s="15" t="s">
        <v>211</v>
      </c>
      <c r="E15" s="16" t="s">
        <v>110</v>
      </c>
      <c r="F15" s="16" t="s">
        <v>204</v>
      </c>
      <c r="G15" s="16" t="s">
        <v>111</v>
      </c>
      <c r="H15" s="7"/>
      <c r="I15" s="7" t="s">
        <v>144</v>
      </c>
      <c r="J15" s="9" t="e">
        <f>(Table1[[#This Row],[Volume in 2018]]/Table1[[#This Row],[Volume in 2013]]-1)*100</f>
        <v>#VALUE!</v>
      </c>
    </row>
    <row r="16" spans="1:10" s="14" customFormat="1" ht="70" hidden="1" customHeight="1">
      <c r="A16" s="18" t="s">
        <v>42</v>
      </c>
      <c r="B16" s="15" t="s">
        <v>48</v>
      </c>
      <c r="C16" s="15" t="s">
        <v>61</v>
      </c>
      <c r="D16" s="15" t="s">
        <v>211</v>
      </c>
      <c r="E16" s="16" t="s">
        <v>112</v>
      </c>
      <c r="F16" s="16" t="s">
        <v>204</v>
      </c>
      <c r="G16" s="16" t="s">
        <v>113</v>
      </c>
      <c r="H16" s="7" t="s">
        <v>144</v>
      </c>
      <c r="I16" s="7" t="s">
        <v>144</v>
      </c>
      <c r="J16" s="9" t="e">
        <f>(Table1[[#This Row],[Volume in 2018]]/Table1[[#This Row],[Volume in 2013]]-1)*100</f>
        <v>#VALUE!</v>
      </c>
    </row>
    <row r="17" spans="1:10" s="14" customFormat="1" ht="71" hidden="1" customHeight="1">
      <c r="A17" s="17" t="s">
        <v>44</v>
      </c>
      <c r="B17" s="10" t="s">
        <v>6</v>
      </c>
      <c r="C17" s="10" t="s">
        <v>52</v>
      </c>
      <c r="D17" s="15" t="s">
        <v>211</v>
      </c>
      <c r="E17" s="13" t="s">
        <v>114</v>
      </c>
      <c r="F17" s="13" t="s">
        <v>204</v>
      </c>
      <c r="G17" s="13" t="s">
        <v>115</v>
      </c>
      <c r="H17" s="7">
        <v>105</v>
      </c>
      <c r="I17" s="7">
        <v>200</v>
      </c>
      <c r="J17" s="9">
        <f>(Table1[[#This Row],[Volume in 2018]]/Table1[[#This Row],[Volume in 2013]]-1)*100</f>
        <v>90.476190476190467</v>
      </c>
    </row>
    <row r="18" spans="1:10" s="14" customFormat="1" ht="63" hidden="1" customHeight="1">
      <c r="A18" s="17" t="s">
        <v>45</v>
      </c>
      <c r="B18" s="10" t="s">
        <v>9</v>
      </c>
      <c r="C18" s="10" t="s">
        <v>53</v>
      </c>
      <c r="D18" s="15" t="s">
        <v>211</v>
      </c>
      <c r="E18" s="13" t="s">
        <v>116</v>
      </c>
      <c r="F18" s="13" t="s">
        <v>204</v>
      </c>
      <c r="G18" s="13" t="s">
        <v>115</v>
      </c>
      <c r="H18" s="7"/>
      <c r="I18" s="7"/>
      <c r="J18" s="9" t="e">
        <f>(Table1[[#This Row],[Volume in 2018]]/Table1[[#This Row],[Volume in 2013]]-1)*100</f>
        <v>#DIV/0!</v>
      </c>
    </row>
    <row r="19" spans="1:10" s="14" customFormat="1" ht="86" customHeight="1">
      <c r="A19" s="17" t="s">
        <v>47</v>
      </c>
      <c r="B19" s="10" t="s">
        <v>104</v>
      </c>
      <c r="C19" s="10" t="s">
        <v>105</v>
      </c>
      <c r="D19" s="15" t="s">
        <v>204</v>
      </c>
      <c r="E19" s="13" t="s">
        <v>106</v>
      </c>
      <c r="F19" s="13" t="s">
        <v>69</v>
      </c>
      <c r="G19" s="13" t="s">
        <v>107</v>
      </c>
      <c r="H19" s="7">
        <v>1</v>
      </c>
      <c r="I19" s="7">
        <v>1</v>
      </c>
      <c r="J19" s="9">
        <f>(Table1[[#This Row],[Volume in 2018]]/Table1[[#This Row],[Volume in 2013]]-1)*100</f>
        <v>0</v>
      </c>
    </row>
    <row r="20" spans="1:10" s="14" customFormat="1" ht="86" hidden="1" customHeight="1">
      <c r="A20" s="17" t="s">
        <v>195</v>
      </c>
      <c r="B20" s="10" t="s">
        <v>196</v>
      </c>
      <c r="C20" s="10" t="s">
        <v>197</v>
      </c>
      <c r="D20" s="10" t="s">
        <v>211</v>
      </c>
      <c r="E20" s="13" t="s">
        <v>198</v>
      </c>
      <c r="F20" s="13" t="s">
        <v>199</v>
      </c>
      <c r="G20" s="13" t="s">
        <v>109</v>
      </c>
      <c r="H20" s="7"/>
      <c r="I20" s="7"/>
      <c r="J20" s="9" t="e">
        <f>(Table1[[#This Row],[Volume in 2018]]/Table1[[#This Row],[Volume in 2013]]-1)*100</f>
        <v>#DIV/0!</v>
      </c>
    </row>
    <row r="21" spans="1:10" s="14" customFormat="1" ht="63" customHeight="1">
      <c r="A21" s="17" t="s">
        <v>62</v>
      </c>
      <c r="B21" s="10" t="s">
        <v>16</v>
      </c>
      <c r="C21" s="10" t="s">
        <v>57</v>
      </c>
      <c r="D21" s="10" t="s">
        <v>213</v>
      </c>
      <c r="E21" s="13" t="s">
        <v>118</v>
      </c>
      <c r="F21" s="13" t="s">
        <v>69</v>
      </c>
      <c r="G21" s="13" t="s">
        <v>117</v>
      </c>
      <c r="H21" s="7">
        <v>2</v>
      </c>
      <c r="I21" s="7">
        <v>2</v>
      </c>
      <c r="J21" s="9">
        <f>(Table1[[#This Row],[Volume in 2018]]/Table1[[#This Row],[Volume in 2013]]-1)*100</f>
        <v>0</v>
      </c>
    </row>
    <row r="22" spans="1:10" s="14" customFormat="1" ht="65" customHeight="1">
      <c r="A22" s="17" t="s">
        <v>235</v>
      </c>
      <c r="B22" s="10" t="s">
        <v>7</v>
      </c>
      <c r="C22" s="10" t="s">
        <v>54</v>
      </c>
      <c r="D22" s="10" t="s">
        <v>77</v>
      </c>
      <c r="E22" s="13" t="s">
        <v>119</v>
      </c>
      <c r="F22" s="13" t="s">
        <v>69</v>
      </c>
      <c r="G22" s="13" t="s">
        <v>120</v>
      </c>
      <c r="H22" s="7">
        <v>5</v>
      </c>
      <c r="I22" s="7">
        <v>10</v>
      </c>
      <c r="J22" s="9">
        <f>(Table1[[#This Row],[Volume in 2018]]/Table1[[#This Row],[Volume in 2013]]-1)*100</f>
        <v>100</v>
      </c>
    </row>
    <row r="23" spans="1:10" s="14" customFormat="1" ht="84">
      <c r="A23" s="17" t="s">
        <v>236</v>
      </c>
      <c r="B23" s="10" t="s">
        <v>237</v>
      </c>
      <c r="C23" s="10" t="s">
        <v>238</v>
      </c>
      <c r="D23" s="10" t="s">
        <v>213</v>
      </c>
      <c r="E23" s="13" t="s">
        <v>239</v>
      </c>
      <c r="F23" s="13" t="s">
        <v>69</v>
      </c>
      <c r="G23" s="13" t="s">
        <v>240</v>
      </c>
      <c r="H23" s="7">
        <v>1</v>
      </c>
      <c r="I23" s="7">
        <v>1</v>
      </c>
      <c r="J23" s="9">
        <f>(Table1[[#This Row],[Volume in 2018]]/Table1[[#This Row],[Volume in 2013]]-1)*100</f>
        <v>0</v>
      </c>
    </row>
    <row r="24" spans="1:10" s="14" customFormat="1" ht="92" customHeight="1">
      <c r="A24" s="17" t="s">
        <v>244</v>
      </c>
      <c r="B24" s="10" t="s">
        <v>245</v>
      </c>
      <c r="C24" s="10" t="s">
        <v>246</v>
      </c>
      <c r="D24" s="10" t="s">
        <v>213</v>
      </c>
      <c r="E24" s="13" t="s">
        <v>248</v>
      </c>
      <c r="F24" s="13" t="s">
        <v>69</v>
      </c>
      <c r="G24" s="13" t="s">
        <v>247</v>
      </c>
      <c r="H24" s="7">
        <v>15</v>
      </c>
      <c r="I24" s="7">
        <v>15</v>
      </c>
      <c r="J24" s="9">
        <f>(Table1[[#This Row],[Volume in 2018]]/Table1[[#This Row],[Volume in 2013]]-1)*100</f>
        <v>0</v>
      </c>
    </row>
    <row r="25" spans="1:10" s="14" customFormat="1" ht="66" hidden="1" customHeight="1">
      <c r="A25" s="17" t="s">
        <v>17</v>
      </c>
      <c r="B25" s="10" t="s">
        <v>4</v>
      </c>
      <c r="C25" s="10" t="s">
        <v>5</v>
      </c>
      <c r="D25" s="10" t="s">
        <v>210</v>
      </c>
      <c r="E25" s="13" t="s">
        <v>234</v>
      </c>
      <c r="F25" s="13" t="s">
        <v>204</v>
      </c>
      <c r="G25" s="13" t="s">
        <v>121</v>
      </c>
      <c r="H25" s="7">
        <v>10</v>
      </c>
      <c r="I25" s="7">
        <v>20</v>
      </c>
      <c r="J25" s="9">
        <f>(Table1[[#This Row],[Volume in 2018]]/Table1[[#This Row],[Volume in 2013]]-1)*100</f>
        <v>100</v>
      </c>
    </row>
    <row r="26" spans="1:10" s="14" customFormat="1" ht="71" customHeight="1">
      <c r="A26" s="17" t="s">
        <v>18</v>
      </c>
      <c r="B26" s="10" t="s">
        <v>10</v>
      </c>
      <c r="C26" s="14" t="s">
        <v>139</v>
      </c>
      <c r="D26" s="14" t="s">
        <v>211</v>
      </c>
      <c r="E26" s="13" t="s">
        <v>122</v>
      </c>
      <c r="F26" s="13" t="s">
        <v>69</v>
      </c>
      <c r="G26" s="13" t="s">
        <v>123</v>
      </c>
      <c r="H26" s="7">
        <v>1</v>
      </c>
      <c r="I26" s="7">
        <v>1</v>
      </c>
      <c r="J26" s="9">
        <f>(Table1[[#This Row],[Volume in 2018]]/Table1[[#This Row],[Volume in 2013]]-1)*100</f>
        <v>0</v>
      </c>
    </row>
    <row r="27" spans="1:10" s="14" customFormat="1" ht="74" customHeight="1">
      <c r="A27" s="17" t="s">
        <v>23</v>
      </c>
      <c r="B27" s="10" t="s">
        <v>63</v>
      </c>
      <c r="C27" s="10" t="s">
        <v>64</v>
      </c>
      <c r="D27" s="10" t="s">
        <v>210</v>
      </c>
      <c r="E27" s="13" t="s">
        <v>124</v>
      </c>
      <c r="F27" s="13" t="s">
        <v>69</v>
      </c>
      <c r="G27" s="13" t="s">
        <v>168</v>
      </c>
      <c r="H27" s="7">
        <v>5</v>
      </c>
      <c r="I27" s="7">
        <v>5</v>
      </c>
      <c r="J27" s="9">
        <f>(Table1[[#This Row],[Volume in 2018]]/Table1[[#This Row],[Volume in 2013]]-1)*100</f>
        <v>0</v>
      </c>
    </row>
    <row r="28" spans="1:10" s="14" customFormat="1" ht="96" hidden="1" customHeight="1">
      <c r="A28" s="17" t="s">
        <v>31</v>
      </c>
      <c r="B28" s="10" t="s">
        <v>15</v>
      </c>
      <c r="C28" s="10" t="s">
        <v>58</v>
      </c>
      <c r="D28" s="10" t="s">
        <v>215</v>
      </c>
      <c r="E28" s="13" t="s">
        <v>257</v>
      </c>
      <c r="F28" s="13" t="s">
        <v>204</v>
      </c>
      <c r="G28" s="13" t="s">
        <v>258</v>
      </c>
      <c r="H28" s="7">
        <v>2</v>
      </c>
      <c r="I28" s="7">
        <v>4</v>
      </c>
      <c r="J28" s="9">
        <f>(Table1[[#This Row],[Volume in 2018]]/Table1[[#This Row],[Volume in 2013]]-1)*100</f>
        <v>100</v>
      </c>
    </row>
    <row r="29" spans="1:10" s="14" customFormat="1" ht="74" customHeight="1">
      <c r="A29" s="17" t="s">
        <v>184</v>
      </c>
      <c r="B29" s="10" t="s">
        <v>250</v>
      </c>
      <c r="C29" s="10" t="s">
        <v>249</v>
      </c>
      <c r="D29" s="10" t="s">
        <v>204</v>
      </c>
      <c r="E29" s="13" t="s">
        <v>185</v>
      </c>
      <c r="F29" s="13" t="s">
        <v>69</v>
      </c>
      <c r="G29" s="13" t="s">
        <v>188</v>
      </c>
      <c r="H29" s="7"/>
      <c r="I29" s="7"/>
      <c r="J29" s="9" t="e">
        <f>(Table1[[#This Row],[Volume in 2018]]/Table1[[#This Row],[Volume in 2013]]-1)*100</f>
        <v>#DIV/0!</v>
      </c>
    </row>
    <row r="30" spans="1:10" s="14" customFormat="1" ht="86" customHeight="1">
      <c r="A30" s="17" t="s">
        <v>186</v>
      </c>
      <c r="B30" s="10" t="s">
        <v>220</v>
      </c>
      <c r="C30" s="10" t="s">
        <v>187</v>
      </c>
      <c r="D30" s="10" t="s">
        <v>207</v>
      </c>
      <c r="E30" s="13" t="s">
        <v>189</v>
      </c>
      <c r="F30" s="13" t="s">
        <v>69</v>
      </c>
      <c r="G30" s="13" t="s">
        <v>190</v>
      </c>
      <c r="H30" s="7"/>
      <c r="I30" s="7"/>
      <c r="J30" s="9" t="e">
        <f>(Table1[[#This Row],[Volume in 2018]]/Table1[[#This Row],[Volume in 2013]]-1)*100</f>
        <v>#DIV/0!</v>
      </c>
    </row>
    <row r="31" spans="1:10" s="14" customFormat="1" ht="68" hidden="1" customHeight="1">
      <c r="A31" s="17" t="s">
        <v>19</v>
      </c>
      <c r="B31" s="10" t="s">
        <v>169</v>
      </c>
      <c r="C31" s="10" t="s">
        <v>170</v>
      </c>
      <c r="D31" s="10" t="s">
        <v>214</v>
      </c>
      <c r="E31" s="10" t="s">
        <v>171</v>
      </c>
      <c r="F31" s="10" t="s">
        <v>199</v>
      </c>
      <c r="G31" s="10" t="s">
        <v>262</v>
      </c>
      <c r="H31" s="7">
        <v>1</v>
      </c>
      <c r="I31" s="7">
        <v>5</v>
      </c>
      <c r="J31" s="9">
        <f>(Table1[[#This Row],[Volume in 2018]]/Table1[[#This Row],[Volume in 2013]]-1)*100</f>
        <v>400</v>
      </c>
    </row>
    <row r="32" spans="1:10" s="14" customFormat="1" ht="68" hidden="1" customHeight="1">
      <c r="A32" s="17" t="s">
        <v>20</v>
      </c>
      <c r="B32" s="10" t="s">
        <v>259</v>
      </c>
      <c r="C32" s="10" t="s">
        <v>260</v>
      </c>
      <c r="D32" s="10" t="s">
        <v>212</v>
      </c>
      <c r="E32" s="10" t="s">
        <v>261</v>
      </c>
      <c r="F32" s="10" t="s">
        <v>204</v>
      </c>
      <c r="G32" s="10" t="s">
        <v>262</v>
      </c>
      <c r="H32" s="7" t="s">
        <v>178</v>
      </c>
      <c r="I32" s="7" t="s">
        <v>179</v>
      </c>
      <c r="J32" s="9" t="e">
        <f>(Table1[[#This Row],[Volume in 2018]]/Table1[[#This Row],[Volume in 2013]]-1)*100</f>
        <v>#VALUE!</v>
      </c>
    </row>
    <row r="33" spans="1:10" s="14" customFormat="1" ht="78" hidden="1" customHeight="1">
      <c r="A33" s="17" t="s">
        <v>21</v>
      </c>
      <c r="B33" s="10" t="s">
        <v>172</v>
      </c>
      <c r="C33" s="10" t="s">
        <v>140</v>
      </c>
      <c r="D33" s="10" t="s">
        <v>214</v>
      </c>
      <c r="E33" s="10" t="s">
        <v>173</v>
      </c>
      <c r="F33" s="10" t="s">
        <v>199</v>
      </c>
      <c r="G33" s="10" t="s">
        <v>174</v>
      </c>
      <c r="H33" s="7" t="s">
        <v>178</v>
      </c>
      <c r="I33" s="7" t="s">
        <v>179</v>
      </c>
      <c r="J33" s="9" t="e">
        <f>(Table1[[#This Row],[Volume in 2018]]/Table1[[#This Row],[Volume in 2013]]-1)*100</f>
        <v>#VALUE!</v>
      </c>
    </row>
    <row r="34" spans="1:10" s="14" customFormat="1" ht="77" hidden="1" customHeight="1">
      <c r="A34" s="17" t="s">
        <v>22</v>
      </c>
      <c r="B34" s="10" t="s">
        <v>8</v>
      </c>
      <c r="C34" s="10" t="s">
        <v>175</v>
      </c>
      <c r="D34" s="10" t="s">
        <v>214</v>
      </c>
      <c r="E34" s="10" t="s">
        <v>125</v>
      </c>
      <c r="F34" s="10" t="s">
        <v>199</v>
      </c>
      <c r="G34" s="10" t="s">
        <v>126</v>
      </c>
      <c r="H34" s="7" t="s">
        <v>178</v>
      </c>
      <c r="I34" s="7" t="s">
        <v>179</v>
      </c>
      <c r="J34" s="9" t="e">
        <f>(Table1[[#This Row],[Volume in 2018]]/Table1[[#This Row],[Volume in 2013]]-1)*100</f>
        <v>#VALUE!</v>
      </c>
    </row>
    <row r="35" spans="1:10" s="14" customFormat="1" ht="108" hidden="1" customHeight="1">
      <c r="A35" s="17" t="s">
        <v>176</v>
      </c>
      <c r="B35" s="10" t="s">
        <v>137</v>
      </c>
      <c r="C35" s="10" t="s">
        <v>59</v>
      </c>
      <c r="D35" s="10" t="s">
        <v>214</v>
      </c>
      <c r="E35" s="10" t="s">
        <v>177</v>
      </c>
      <c r="F35" s="10" t="s">
        <v>199</v>
      </c>
      <c r="G35" s="10" t="s">
        <v>127</v>
      </c>
      <c r="H35" s="7">
        <v>1</v>
      </c>
      <c r="I35" s="7">
        <v>1</v>
      </c>
      <c r="J35" s="9">
        <f>(Table1[[#This Row],[Volume in 2018]]/Table1[[#This Row],[Volume in 2013]]-1)*100</f>
        <v>0</v>
      </c>
    </row>
    <row r="36" spans="1:10" s="14" customFormat="1" ht="86" customHeight="1">
      <c r="A36" s="17" t="s">
        <v>33</v>
      </c>
      <c r="B36" s="10" t="s">
        <v>12</v>
      </c>
      <c r="C36" s="10" t="s">
        <v>251</v>
      </c>
      <c r="D36" s="10" t="s">
        <v>204</v>
      </c>
      <c r="E36" s="13" t="s">
        <v>128</v>
      </c>
      <c r="F36" s="13" t="s">
        <v>69</v>
      </c>
      <c r="G36" s="13" t="s">
        <v>252</v>
      </c>
      <c r="H36" s="7">
        <v>5</v>
      </c>
      <c r="I36" s="7">
        <v>7</v>
      </c>
      <c r="J36" s="9">
        <f>(Table1[[#This Row],[Volume in 2018]]/Table1[[#This Row],[Volume in 2013]]-1)*100</f>
        <v>39.999999999999993</v>
      </c>
    </row>
    <row r="37" spans="1:10" s="14" customFormat="1" ht="86" customHeight="1">
      <c r="A37" s="17" t="s">
        <v>34</v>
      </c>
      <c r="B37" s="10" t="s">
        <v>13</v>
      </c>
      <c r="C37" s="10" t="s">
        <v>60</v>
      </c>
      <c r="D37" s="10" t="s">
        <v>204</v>
      </c>
      <c r="E37" s="13" t="s">
        <v>129</v>
      </c>
      <c r="F37" s="13" t="s">
        <v>69</v>
      </c>
      <c r="G37" s="13" t="s">
        <v>130</v>
      </c>
      <c r="H37" s="7">
        <v>1</v>
      </c>
      <c r="I37" s="7">
        <v>1</v>
      </c>
      <c r="J37" s="9">
        <f>(Table1[[#This Row],[Volume in 2018]]/Table1[[#This Row],[Volume in 2013]]-1)*100</f>
        <v>0</v>
      </c>
    </row>
    <row r="38" spans="1:10" s="14" customFormat="1" ht="62" customHeight="1">
      <c r="A38" s="17" t="s">
        <v>46</v>
      </c>
      <c r="B38" s="10" t="s">
        <v>253</v>
      </c>
      <c r="C38" s="10" t="s">
        <v>162</v>
      </c>
      <c r="D38" s="10" t="s">
        <v>204</v>
      </c>
      <c r="E38" s="13" t="s">
        <v>131</v>
      </c>
      <c r="F38" s="13" t="s">
        <v>69</v>
      </c>
      <c r="G38" s="13" t="s">
        <v>132</v>
      </c>
      <c r="H38" s="7">
        <v>1</v>
      </c>
      <c r="I38" s="7">
        <v>2</v>
      </c>
      <c r="J38" s="9">
        <f>(Table1[[#This Row],[Volume in 2018]]/Table1[[#This Row],[Volume in 2013]]-1)*100</f>
        <v>100</v>
      </c>
    </row>
    <row r="39" spans="1:10" s="14" customFormat="1" ht="72" hidden="1" customHeight="1">
      <c r="A39" s="17" t="s">
        <v>55</v>
      </c>
      <c r="B39" s="10" t="s">
        <v>160</v>
      </c>
      <c r="C39" s="10" t="s">
        <v>163</v>
      </c>
      <c r="D39" s="10" t="s">
        <v>217</v>
      </c>
      <c r="E39" s="13" t="s">
        <v>133</v>
      </c>
      <c r="F39" s="13" t="s">
        <v>218</v>
      </c>
      <c r="G39" s="13" t="s">
        <v>93</v>
      </c>
      <c r="H39" s="7">
        <v>1</v>
      </c>
      <c r="I39" s="7">
        <v>2</v>
      </c>
      <c r="J39" s="9">
        <f>(Table1[[#This Row],[Volume in 2018]]/Table1[[#This Row],[Volume in 2013]]-1)*100</f>
        <v>100</v>
      </c>
    </row>
    <row r="40" spans="1:10" s="14" customFormat="1" ht="61" hidden="1" customHeight="1">
      <c r="A40" s="17" t="s">
        <v>56</v>
      </c>
      <c r="B40" s="10" t="s">
        <v>161</v>
      </c>
      <c r="C40" s="10" t="s">
        <v>164</v>
      </c>
      <c r="D40" s="10" t="s">
        <v>217</v>
      </c>
      <c r="E40" s="13" t="s">
        <v>135</v>
      </c>
      <c r="F40" s="13" t="s">
        <v>218</v>
      </c>
      <c r="G40" s="13" t="s">
        <v>254</v>
      </c>
      <c r="H40" s="7">
        <v>1</v>
      </c>
      <c r="I40" s="7">
        <v>2</v>
      </c>
      <c r="J40" s="9">
        <f>(Table1[[#This Row],[Volume in 2018]]/Table1[[#This Row],[Volume in 2013]]-1)*100</f>
        <v>100</v>
      </c>
    </row>
    <row r="41" spans="1:10" s="14" customFormat="1" ht="97" hidden="1" customHeight="1">
      <c r="A41" s="17" t="s">
        <v>56</v>
      </c>
      <c r="B41" s="10" t="s">
        <v>161</v>
      </c>
      <c r="C41" s="10" t="s">
        <v>164</v>
      </c>
      <c r="D41" s="10" t="s">
        <v>217</v>
      </c>
      <c r="E41" s="13" t="s">
        <v>135</v>
      </c>
      <c r="F41" s="13" t="s">
        <v>218</v>
      </c>
      <c r="G41" s="13" t="s">
        <v>134</v>
      </c>
      <c r="H41" s="7">
        <v>1</v>
      </c>
      <c r="I41" s="7">
        <v>2</v>
      </c>
      <c r="J41" s="9">
        <f>(Table19[[#This Row],[Volume in 2018]]/Table19[[#This Row],[Volume in 2013]]-1)*100</f>
        <v>100</v>
      </c>
    </row>
    <row r="42" spans="1:10">
      <c r="A42" s="8"/>
      <c r="B42"/>
      <c r="C42"/>
      <c r="D42"/>
      <c r="E42"/>
      <c r="F42"/>
      <c r="G42"/>
    </row>
    <row r="45" spans="1:10">
      <c r="A45" s="2" t="s">
        <v>85</v>
      </c>
      <c r="B45" s="2" t="s">
        <v>70</v>
      </c>
      <c r="C45" s="1" t="s">
        <v>71</v>
      </c>
    </row>
    <row r="46" spans="1:10">
      <c r="B46" s="2" t="s">
        <v>72</v>
      </c>
      <c r="C46" s="1" t="s">
        <v>14</v>
      </c>
    </row>
    <row r="47" spans="1:10">
      <c r="B47" s="2" t="s">
        <v>73</v>
      </c>
      <c r="C47" s="1" t="s">
        <v>69</v>
      </c>
    </row>
    <row r="48" spans="1:10">
      <c r="B48" s="2" t="s">
        <v>74</v>
      </c>
      <c r="C48" s="1" t="s">
        <v>75</v>
      </c>
    </row>
    <row r="49" spans="1:10">
      <c r="B49" s="2" t="s">
        <v>76</v>
      </c>
      <c r="C49" s="1" t="s">
        <v>77</v>
      </c>
    </row>
    <row r="50" spans="1:10">
      <c r="B50" s="2" t="s">
        <v>78</v>
      </c>
      <c r="C50" s="1" t="s">
        <v>79</v>
      </c>
      <c r="D50"/>
      <c r="E50"/>
      <c r="F50"/>
      <c r="G50"/>
      <c r="H50"/>
      <c r="I50"/>
      <c r="J50"/>
    </row>
    <row r="51" spans="1:10">
      <c r="B51" s="2" t="s">
        <v>182</v>
      </c>
      <c r="C51" s="1" t="s">
        <v>183</v>
      </c>
      <c r="D51"/>
      <c r="E51"/>
      <c r="F51"/>
      <c r="G51"/>
      <c r="H51"/>
      <c r="I51"/>
      <c r="J51"/>
    </row>
    <row r="52" spans="1:10">
      <c r="B52" s="2" t="s">
        <v>80</v>
      </c>
      <c r="C52" s="1" t="s">
        <v>81</v>
      </c>
      <c r="D52"/>
      <c r="E52"/>
      <c r="F52"/>
      <c r="G52"/>
      <c r="H52"/>
      <c r="I52"/>
      <c r="J52"/>
    </row>
    <row r="53" spans="1:10">
      <c r="B53" s="2" t="s">
        <v>82</v>
      </c>
      <c r="C53" s="1" t="s">
        <v>83</v>
      </c>
      <c r="D53"/>
      <c r="E53"/>
      <c r="F53"/>
      <c r="G53"/>
      <c r="H53"/>
      <c r="I53"/>
      <c r="J53"/>
    </row>
    <row r="54" spans="1:10">
      <c r="B54" s="2" t="s">
        <v>84</v>
      </c>
      <c r="C54" s="1" t="s">
        <v>165</v>
      </c>
      <c r="D54"/>
      <c r="E54"/>
      <c r="F54"/>
      <c r="G54"/>
      <c r="H54"/>
      <c r="I54"/>
      <c r="J54"/>
    </row>
    <row r="55" spans="1:10">
      <c r="B55" s="2"/>
      <c r="D55"/>
      <c r="E55"/>
      <c r="F55"/>
      <c r="G55"/>
      <c r="H55"/>
      <c r="I55"/>
      <c r="J55"/>
    </row>
    <row r="57" spans="1:10">
      <c r="A57" s="2" t="s">
        <v>221</v>
      </c>
      <c r="B57" s="2" t="s">
        <v>180</v>
      </c>
      <c r="C57" s="1" t="s">
        <v>181</v>
      </c>
      <c r="D57"/>
      <c r="E57"/>
      <c r="F57"/>
      <c r="G57"/>
      <c r="H57"/>
      <c r="I57"/>
      <c r="J57"/>
    </row>
    <row r="58" spans="1:10" ht="30">
      <c r="B58" s="11" t="s">
        <v>207</v>
      </c>
      <c r="C58" s="12" t="s">
        <v>208</v>
      </c>
      <c r="D58"/>
      <c r="E58"/>
      <c r="F58"/>
      <c r="G58"/>
      <c r="H58"/>
      <c r="I58"/>
      <c r="J58"/>
    </row>
    <row r="59" spans="1:10">
      <c r="B59" s="2" t="s">
        <v>204</v>
      </c>
      <c r="C59" s="1" t="s">
        <v>205</v>
      </c>
      <c r="D59"/>
      <c r="E59"/>
      <c r="F59"/>
      <c r="G59"/>
      <c r="H59"/>
      <c r="I59"/>
      <c r="J59"/>
    </row>
    <row r="60" spans="1:10" ht="30">
      <c r="B60" s="2" t="s">
        <v>211</v>
      </c>
      <c r="C60" s="1" t="s">
        <v>202</v>
      </c>
      <c r="D60"/>
      <c r="E60"/>
      <c r="F60"/>
      <c r="G60"/>
      <c r="H60"/>
      <c r="I60"/>
      <c r="J60"/>
    </row>
    <row r="61" spans="1:10" ht="30">
      <c r="B61" s="11" t="s">
        <v>213</v>
      </c>
      <c r="C61" s="12" t="s">
        <v>206</v>
      </c>
      <c r="D61"/>
      <c r="E61"/>
      <c r="F61"/>
      <c r="G61"/>
      <c r="H61"/>
      <c r="I61"/>
      <c r="J61"/>
    </row>
    <row r="62" spans="1:10" ht="45">
      <c r="B62" s="2" t="s">
        <v>212</v>
      </c>
      <c r="C62" s="1" t="s">
        <v>203</v>
      </c>
      <c r="D62"/>
      <c r="E62"/>
      <c r="F62"/>
      <c r="G62"/>
      <c r="H62"/>
      <c r="I62"/>
      <c r="J62"/>
    </row>
    <row r="63" spans="1:10" ht="30">
      <c r="B63" s="2" t="s">
        <v>210</v>
      </c>
      <c r="C63" s="1" t="s">
        <v>201</v>
      </c>
      <c r="D63"/>
      <c r="E63"/>
      <c r="F63"/>
      <c r="G63"/>
      <c r="H63"/>
      <c r="I63"/>
      <c r="J63"/>
    </row>
    <row r="64" spans="1:10" ht="45">
      <c r="B64" s="11" t="s">
        <v>215</v>
      </c>
      <c r="C64" s="12" t="s">
        <v>216</v>
      </c>
      <c r="D64"/>
      <c r="E64"/>
      <c r="F64"/>
      <c r="G64"/>
      <c r="H64"/>
      <c r="I64"/>
      <c r="J64"/>
    </row>
    <row r="65" spans="1:10" ht="30">
      <c r="B65" s="11" t="s">
        <v>214</v>
      </c>
      <c r="C65" s="12" t="s">
        <v>209</v>
      </c>
      <c r="D65"/>
      <c r="E65"/>
      <c r="F65"/>
      <c r="G65"/>
      <c r="H65"/>
      <c r="I65"/>
      <c r="J65"/>
    </row>
    <row r="66" spans="1:10" ht="30">
      <c r="A66"/>
      <c r="B66" s="11" t="s">
        <v>217</v>
      </c>
      <c r="C66" s="12" t="s">
        <v>219</v>
      </c>
      <c r="D66"/>
      <c r="E66"/>
      <c r="F66"/>
      <c r="G66"/>
      <c r="H66"/>
      <c r="I66"/>
      <c r="J66"/>
    </row>
  </sheetData>
  <pageMargins left="0.75" right="0.75" top="1" bottom="1" header="0.5" footer="0.5"/>
  <pageSetup paperSize="9" orientation="portrait" horizontalDpi="4294967292" verticalDpi="4294967292"/>
  <tableParts count="3">
    <tablePart r:id="rId1"/>
    <tablePart r:id="rId2"/>
    <tablePart r:id="rId3"/>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topLeftCell="A46" workbookViewId="0">
      <selection activeCell="E86" sqref="E86"/>
    </sheetView>
  </sheetViews>
  <sheetFormatPr baseColWidth="10" defaultColWidth="11" defaultRowHeight="15" x14ac:dyDescent="0"/>
  <cols>
    <col min="1" max="1" width="7.1640625" style="2" customWidth="1"/>
    <col min="2" max="2" width="15" style="1" customWidth="1"/>
    <col min="3" max="3" width="38" style="1" customWidth="1"/>
    <col min="4" max="4" width="12.33203125" style="3" customWidth="1"/>
    <col min="5" max="5" width="48" style="3" customWidth="1"/>
    <col min="6" max="6" width="12.33203125" style="3" customWidth="1"/>
    <col min="7" max="7" width="40.5" style="3" customWidth="1"/>
    <col min="8" max="10" width="10.5" style="8" customWidth="1"/>
  </cols>
  <sheetData>
    <row r="1" spans="1:10" ht="47" customHeight="1">
      <c r="A1" s="22" t="s">
        <v>242</v>
      </c>
      <c r="B1" s="22"/>
      <c r="C1" s="22"/>
      <c r="D1" s="22"/>
      <c r="E1" s="22"/>
      <c r="F1" s="22"/>
      <c r="G1" s="22"/>
      <c r="H1" s="22"/>
      <c r="I1" s="22"/>
      <c r="J1" s="22"/>
    </row>
    <row r="2" spans="1:10" ht="10" customHeight="1"/>
    <row r="3" spans="1:10" ht="64" customHeight="1">
      <c r="A3" s="4" t="s">
        <v>241</v>
      </c>
      <c r="B3" s="5" t="s">
        <v>0</v>
      </c>
      <c r="C3" s="5" t="s">
        <v>1</v>
      </c>
      <c r="D3" s="5" t="s">
        <v>222</v>
      </c>
      <c r="E3" s="5" t="s">
        <v>2</v>
      </c>
      <c r="F3" s="5" t="s">
        <v>223</v>
      </c>
      <c r="G3" s="5" t="s">
        <v>3</v>
      </c>
      <c r="H3" s="6" t="s">
        <v>141</v>
      </c>
      <c r="I3" s="6" t="s">
        <v>142</v>
      </c>
      <c r="J3" s="6" t="s">
        <v>143</v>
      </c>
    </row>
    <row r="4" spans="1:10" s="14" customFormat="1" ht="86" customHeight="1">
      <c r="A4" s="17" t="s">
        <v>24</v>
      </c>
      <c r="B4" s="10" t="s">
        <v>145</v>
      </c>
      <c r="C4" s="10" t="s">
        <v>146</v>
      </c>
      <c r="D4" s="10" t="s">
        <v>204</v>
      </c>
      <c r="E4" s="13" t="s">
        <v>86</v>
      </c>
      <c r="F4" s="13" t="s">
        <v>69</v>
      </c>
      <c r="G4" s="13" t="s">
        <v>92</v>
      </c>
      <c r="H4" s="7">
        <v>1</v>
      </c>
      <c r="I4" s="7">
        <v>1</v>
      </c>
      <c r="J4" s="9">
        <f>(Table1[[#This Row],[Volume in 2018]]/Table1[[#This Row],[Volume in 2013]]-1)*100</f>
        <v>0</v>
      </c>
    </row>
    <row r="5" spans="1:10" s="14" customFormat="1" ht="73" hidden="1" customHeight="1">
      <c r="A5" s="17" t="s">
        <v>25</v>
      </c>
      <c r="B5" s="10" t="s">
        <v>147</v>
      </c>
      <c r="C5" s="10" t="s">
        <v>152</v>
      </c>
      <c r="D5" s="10" t="s">
        <v>192</v>
      </c>
      <c r="E5" s="13" t="s">
        <v>87</v>
      </c>
      <c r="F5" s="13" t="s">
        <v>193</v>
      </c>
      <c r="G5" s="13" t="s">
        <v>88</v>
      </c>
      <c r="H5" s="7">
        <v>1</v>
      </c>
      <c r="I5" s="7">
        <v>1</v>
      </c>
      <c r="J5" s="9">
        <f>(Table1[[#This Row],[Volume in 2018]]/Table1[[#This Row],[Volume in 2013]]-1)*100</f>
        <v>0</v>
      </c>
    </row>
    <row r="6" spans="1:10" s="14" customFormat="1" ht="86" hidden="1" customHeight="1">
      <c r="A6" s="17" t="s">
        <v>32</v>
      </c>
      <c r="B6" s="10" t="s">
        <v>148</v>
      </c>
      <c r="C6" s="10" t="s">
        <v>153</v>
      </c>
      <c r="D6" s="10" t="s">
        <v>192</v>
      </c>
      <c r="E6" s="13" t="s">
        <v>89</v>
      </c>
      <c r="F6" s="13" t="s">
        <v>193</v>
      </c>
      <c r="G6" s="13" t="s">
        <v>90</v>
      </c>
      <c r="H6" s="7">
        <v>1</v>
      </c>
      <c r="I6" s="7">
        <v>1</v>
      </c>
      <c r="J6" s="9">
        <f>(Table1[[#This Row],[Volume in 2018]]/Table1[[#This Row],[Volume in 2013]]-1)*100</f>
        <v>0</v>
      </c>
    </row>
    <row r="7" spans="1:10" s="14" customFormat="1" ht="76" hidden="1" customHeight="1">
      <c r="A7" s="17" t="s">
        <v>35</v>
      </c>
      <c r="B7" s="10" t="s">
        <v>149</v>
      </c>
      <c r="C7" s="10" t="s">
        <v>154</v>
      </c>
      <c r="D7" s="10" t="s">
        <v>192</v>
      </c>
      <c r="E7" s="13" t="s">
        <v>91</v>
      </c>
      <c r="F7" s="13" t="s">
        <v>193</v>
      </c>
      <c r="G7" s="13" t="s">
        <v>93</v>
      </c>
      <c r="H7" s="7">
        <v>1</v>
      </c>
      <c r="I7" s="7">
        <v>1</v>
      </c>
      <c r="J7" s="9">
        <f>(Table1[[#This Row],[Volume in 2018]]/Table1[[#This Row],[Volume in 2013]]-1)*100</f>
        <v>0</v>
      </c>
    </row>
    <row r="8" spans="1:10" s="14" customFormat="1" ht="125" hidden="1" customHeight="1">
      <c r="A8" s="17" t="s">
        <v>36</v>
      </c>
      <c r="B8" s="10" t="s">
        <v>150</v>
      </c>
      <c r="C8" s="10" t="s">
        <v>155</v>
      </c>
      <c r="D8" s="10" t="s">
        <v>192</v>
      </c>
      <c r="E8" s="13" t="s">
        <v>94</v>
      </c>
      <c r="F8" s="13" t="s">
        <v>193</v>
      </c>
      <c r="G8" s="13" t="s">
        <v>95</v>
      </c>
      <c r="H8" s="7">
        <v>1</v>
      </c>
      <c r="I8" s="7">
        <v>1</v>
      </c>
      <c r="J8" s="9">
        <f>(Table1[[#This Row],[Volume in 2018]]/Table1[[#This Row],[Volume in 2013]]-1)*100</f>
        <v>0</v>
      </c>
    </row>
    <row r="9" spans="1:10" s="14" customFormat="1" ht="103" hidden="1" customHeight="1">
      <c r="A9" s="17" t="s">
        <v>37</v>
      </c>
      <c r="B9" s="10" t="s">
        <v>151</v>
      </c>
      <c r="C9" s="10" t="s">
        <v>156</v>
      </c>
      <c r="D9" s="10" t="s">
        <v>192</v>
      </c>
      <c r="E9" s="13" t="s">
        <v>96</v>
      </c>
      <c r="F9" s="13" t="s">
        <v>193</v>
      </c>
      <c r="G9" s="13" t="s">
        <v>166</v>
      </c>
      <c r="H9" s="7">
        <v>1</v>
      </c>
      <c r="I9" s="7">
        <v>1</v>
      </c>
      <c r="J9" s="9">
        <f>(Table1[[#This Row],[Volume in 2018]]/Table1[[#This Row],[Volume in 2013]]-1)*100</f>
        <v>0</v>
      </c>
    </row>
    <row r="10" spans="1:10" s="14" customFormat="1" ht="106" hidden="1" customHeight="1">
      <c r="A10" s="17" t="s">
        <v>157</v>
      </c>
      <c r="B10" s="10" t="s">
        <v>158</v>
      </c>
      <c r="C10" s="10" t="s">
        <v>159</v>
      </c>
      <c r="D10" s="10" t="s">
        <v>212</v>
      </c>
      <c r="E10" s="13" t="s">
        <v>255</v>
      </c>
      <c r="F10" s="13" t="s">
        <v>204</v>
      </c>
      <c r="G10" s="13" t="s">
        <v>191</v>
      </c>
      <c r="H10" s="7">
        <v>1</v>
      </c>
      <c r="I10" s="7">
        <v>1</v>
      </c>
      <c r="J10" s="9">
        <f>(Table1[[#This Row],[Volume in 2018]]/Table1[[#This Row],[Volume in 2013]]-1)*100</f>
        <v>0</v>
      </c>
    </row>
    <row r="11" spans="1:10" s="14" customFormat="1" ht="73" hidden="1" customHeight="1">
      <c r="A11" s="17" t="s">
        <v>28</v>
      </c>
      <c r="B11" s="10" t="s">
        <v>65</v>
      </c>
      <c r="C11" s="10" t="s">
        <v>66</v>
      </c>
      <c r="D11" s="10" t="s">
        <v>212</v>
      </c>
      <c r="E11" s="13" t="s">
        <v>97</v>
      </c>
      <c r="F11" s="13" t="s">
        <v>69</v>
      </c>
      <c r="G11" s="13" t="s">
        <v>98</v>
      </c>
      <c r="H11" s="7">
        <v>4</v>
      </c>
      <c r="I11" s="7">
        <v>4</v>
      </c>
      <c r="J11" s="9">
        <f>(Table1[[#This Row],[Volume in 2018]]/Table1[[#This Row],[Volume in 2013]]-1)*100</f>
        <v>0</v>
      </c>
    </row>
    <row r="12" spans="1:10" s="14" customFormat="1" ht="86" hidden="1" customHeight="1">
      <c r="A12" s="17" t="s">
        <v>29</v>
      </c>
      <c r="B12" s="10" t="s">
        <v>67</v>
      </c>
      <c r="C12" s="14" t="s">
        <v>138</v>
      </c>
      <c r="D12" s="10" t="s">
        <v>212</v>
      </c>
      <c r="E12" s="13" t="s">
        <v>256</v>
      </c>
      <c r="F12" s="13" t="s">
        <v>204</v>
      </c>
      <c r="G12" s="13" t="s">
        <v>100</v>
      </c>
      <c r="H12" s="7">
        <v>4</v>
      </c>
      <c r="I12" s="7">
        <v>4</v>
      </c>
      <c r="J12" s="9">
        <f>(Table1[[#This Row],[Volume in 2018]]/Table1[[#This Row],[Volume in 2013]]-1)*100</f>
        <v>0</v>
      </c>
    </row>
    <row r="13" spans="1:10" s="14" customFormat="1" ht="60" customHeight="1">
      <c r="A13" s="17" t="s">
        <v>30</v>
      </c>
      <c r="B13" s="10" t="s">
        <v>11</v>
      </c>
      <c r="C13" s="10" t="s">
        <v>68</v>
      </c>
      <c r="D13" s="10" t="s">
        <v>204</v>
      </c>
      <c r="E13" s="13" t="s">
        <v>99</v>
      </c>
      <c r="F13" s="13" t="s">
        <v>69</v>
      </c>
      <c r="G13" s="13" t="s">
        <v>101</v>
      </c>
      <c r="H13" s="7">
        <v>4</v>
      </c>
      <c r="I13" s="7">
        <v>4</v>
      </c>
      <c r="J13" s="9">
        <f>(Table1[[#This Row],[Volume in 2018]]/Table1[[#This Row],[Volume in 2013]]-1)*100</f>
        <v>0</v>
      </c>
    </row>
    <row r="14" spans="1:10" s="14" customFormat="1" ht="107" hidden="1" customHeight="1">
      <c r="A14" s="17" t="s">
        <v>38</v>
      </c>
      <c r="B14" s="10" t="s">
        <v>26</v>
      </c>
      <c r="C14" s="10" t="s">
        <v>49</v>
      </c>
      <c r="D14" s="10" t="s">
        <v>211</v>
      </c>
      <c r="E14" s="13" t="s">
        <v>136</v>
      </c>
      <c r="F14" s="13" t="s">
        <v>69</v>
      </c>
      <c r="G14" s="13" t="s">
        <v>102</v>
      </c>
      <c r="H14" s="7">
        <v>1</v>
      </c>
      <c r="I14" s="7">
        <v>1</v>
      </c>
      <c r="J14" s="9">
        <f>(Table1[[#This Row],[Volume in 2018]]/Table1[[#This Row],[Volume in 2013]]-1)*100</f>
        <v>0</v>
      </c>
    </row>
    <row r="15" spans="1:10" s="14" customFormat="1" ht="121" hidden="1" customHeight="1">
      <c r="A15" s="17" t="s">
        <v>39</v>
      </c>
      <c r="B15" s="10" t="s">
        <v>27</v>
      </c>
      <c r="C15" s="10" t="s">
        <v>50</v>
      </c>
      <c r="D15" s="10" t="s">
        <v>211</v>
      </c>
      <c r="E15" s="13" t="s">
        <v>167</v>
      </c>
      <c r="F15" s="13" t="s">
        <v>199</v>
      </c>
      <c r="G15" s="13" t="s">
        <v>103</v>
      </c>
      <c r="H15" s="7">
        <v>1</v>
      </c>
      <c r="I15" s="7">
        <v>1</v>
      </c>
      <c r="J15" s="9" t="e">
        <f>(Table1[[#This Row],[Volume in 2018]]/Table1[[#This Row],[Volume in 2013]]-1)*100</f>
        <v>#VALUE!</v>
      </c>
    </row>
    <row r="16" spans="1:10" s="14" customFormat="1" ht="86" hidden="1" customHeight="1">
      <c r="A16" s="17" t="s">
        <v>40</v>
      </c>
      <c r="B16" s="10" t="s">
        <v>194</v>
      </c>
      <c r="C16" s="10" t="s">
        <v>200</v>
      </c>
      <c r="D16" s="10" t="s">
        <v>211</v>
      </c>
      <c r="E16" s="13" t="s">
        <v>108</v>
      </c>
      <c r="F16" s="13" t="s">
        <v>69</v>
      </c>
      <c r="G16" s="13" t="s">
        <v>109</v>
      </c>
      <c r="H16" s="7">
        <v>4</v>
      </c>
      <c r="I16" s="7">
        <v>4</v>
      </c>
      <c r="J16" s="9" t="e">
        <f>(Table1[[#This Row],[Volume in 2018]]/Table1[[#This Row],[Volume in 2013]]-1)*100</f>
        <v>#VALUE!</v>
      </c>
    </row>
    <row r="17" spans="1:10" s="14" customFormat="1" ht="50" hidden="1" customHeight="1">
      <c r="A17" s="18" t="s">
        <v>41</v>
      </c>
      <c r="B17" s="15" t="s">
        <v>43</v>
      </c>
      <c r="C17" s="15" t="s">
        <v>51</v>
      </c>
      <c r="D17" s="15" t="s">
        <v>211</v>
      </c>
      <c r="E17" s="16" t="s">
        <v>110</v>
      </c>
      <c r="F17" s="16" t="s">
        <v>204</v>
      </c>
      <c r="G17" s="16" t="s">
        <v>111</v>
      </c>
      <c r="H17" s="7"/>
      <c r="I17" s="7" t="s">
        <v>144</v>
      </c>
      <c r="J17" s="9">
        <f>(Table1[[#This Row],[Volume in 2018]]/Table1[[#This Row],[Volume in 2013]]-1)*100</f>
        <v>90.476190476190467</v>
      </c>
    </row>
    <row r="18" spans="1:10" s="14" customFormat="1" ht="70" hidden="1" customHeight="1">
      <c r="A18" s="18" t="s">
        <v>42</v>
      </c>
      <c r="B18" s="15" t="s">
        <v>48</v>
      </c>
      <c r="C18" s="15" t="s">
        <v>61</v>
      </c>
      <c r="D18" s="15" t="s">
        <v>211</v>
      </c>
      <c r="E18" s="16" t="s">
        <v>112</v>
      </c>
      <c r="F18" s="16" t="s">
        <v>204</v>
      </c>
      <c r="G18" s="16" t="s">
        <v>113</v>
      </c>
      <c r="H18" s="7" t="s">
        <v>144</v>
      </c>
      <c r="I18" s="7" t="s">
        <v>144</v>
      </c>
      <c r="J18" s="9" t="e">
        <f>(Table1[[#This Row],[Volume in 2018]]/Table1[[#This Row],[Volume in 2013]]-1)*100</f>
        <v>#DIV/0!</v>
      </c>
    </row>
    <row r="19" spans="1:10" s="14" customFormat="1" ht="71" hidden="1" customHeight="1">
      <c r="A19" s="17" t="s">
        <v>44</v>
      </c>
      <c r="B19" s="10" t="s">
        <v>6</v>
      </c>
      <c r="C19" s="10" t="s">
        <v>52</v>
      </c>
      <c r="D19" s="15" t="s">
        <v>211</v>
      </c>
      <c r="E19" s="13" t="s">
        <v>114</v>
      </c>
      <c r="F19" s="13" t="s">
        <v>204</v>
      </c>
      <c r="G19" s="13" t="s">
        <v>115</v>
      </c>
      <c r="H19" s="7">
        <v>105</v>
      </c>
      <c r="I19" s="7">
        <v>200</v>
      </c>
      <c r="J19" s="9">
        <f>(Table1[[#This Row],[Volume in 2018]]/Table1[[#This Row],[Volume in 2013]]-1)*100</f>
        <v>0</v>
      </c>
    </row>
    <row r="20" spans="1:10" s="14" customFormat="1" ht="63" hidden="1" customHeight="1">
      <c r="A20" s="17" t="s">
        <v>45</v>
      </c>
      <c r="B20" s="10" t="s">
        <v>9</v>
      </c>
      <c r="C20" s="10" t="s">
        <v>53</v>
      </c>
      <c r="D20" s="15" t="s">
        <v>211</v>
      </c>
      <c r="E20" s="13" t="s">
        <v>116</v>
      </c>
      <c r="F20" s="13" t="s">
        <v>204</v>
      </c>
      <c r="G20" s="13" t="s">
        <v>115</v>
      </c>
      <c r="H20" s="7"/>
      <c r="I20" s="7"/>
      <c r="J20" s="9" t="e">
        <f>(Table1[[#This Row],[Volume in 2018]]/Table1[[#This Row],[Volume in 2013]]-1)*100</f>
        <v>#DIV/0!</v>
      </c>
    </row>
    <row r="21" spans="1:10" s="14" customFormat="1" ht="86" customHeight="1">
      <c r="A21" s="17" t="s">
        <v>47</v>
      </c>
      <c r="B21" s="10" t="s">
        <v>104</v>
      </c>
      <c r="C21" s="10" t="s">
        <v>105</v>
      </c>
      <c r="D21" s="15" t="s">
        <v>204</v>
      </c>
      <c r="E21" s="13" t="s">
        <v>106</v>
      </c>
      <c r="F21" s="13" t="s">
        <v>69</v>
      </c>
      <c r="G21" s="13" t="s">
        <v>107</v>
      </c>
      <c r="H21" s="7">
        <v>1</v>
      </c>
      <c r="I21" s="7">
        <v>1</v>
      </c>
      <c r="J21" s="9">
        <f>(Table1[[#This Row],[Volume in 2018]]/Table1[[#This Row],[Volume in 2013]]-1)*100</f>
        <v>0</v>
      </c>
    </row>
    <row r="22" spans="1:10" s="14" customFormat="1" ht="86" hidden="1" customHeight="1">
      <c r="A22" s="17" t="s">
        <v>195</v>
      </c>
      <c r="B22" s="10" t="s">
        <v>196</v>
      </c>
      <c r="C22" s="10" t="s">
        <v>197</v>
      </c>
      <c r="D22" s="10" t="s">
        <v>211</v>
      </c>
      <c r="E22" s="13" t="s">
        <v>198</v>
      </c>
      <c r="F22" s="13" t="s">
        <v>199</v>
      </c>
      <c r="G22" s="13" t="s">
        <v>109</v>
      </c>
      <c r="H22" s="7"/>
      <c r="I22" s="7"/>
      <c r="J22" s="9">
        <f>(Table1[[#This Row],[Volume in 2018]]/Table1[[#This Row],[Volume in 2013]]-1)*100</f>
        <v>100</v>
      </c>
    </row>
    <row r="23" spans="1:10" s="14" customFormat="1" ht="63" hidden="1" customHeight="1">
      <c r="A23" s="17" t="s">
        <v>62</v>
      </c>
      <c r="B23" s="10" t="s">
        <v>16</v>
      </c>
      <c r="C23" s="10" t="s">
        <v>57</v>
      </c>
      <c r="D23" s="10" t="s">
        <v>213</v>
      </c>
      <c r="E23" s="13" t="s">
        <v>118</v>
      </c>
      <c r="F23" s="13" t="s">
        <v>69</v>
      </c>
      <c r="G23" s="13" t="s">
        <v>117</v>
      </c>
      <c r="H23" s="7">
        <v>2</v>
      </c>
      <c r="I23" s="7">
        <v>2</v>
      </c>
      <c r="J23" s="9">
        <f>(Table1[[#This Row],[Volume in 2018]]/Table1[[#This Row],[Volume in 2013]]-1)*100</f>
        <v>0</v>
      </c>
    </row>
    <row r="24" spans="1:10" s="14" customFormat="1" ht="65" hidden="1" customHeight="1">
      <c r="A24" s="17" t="s">
        <v>235</v>
      </c>
      <c r="B24" s="10" t="s">
        <v>7</v>
      </c>
      <c r="C24" s="10" t="s">
        <v>54</v>
      </c>
      <c r="D24" s="10" t="s">
        <v>77</v>
      </c>
      <c r="E24" s="13" t="s">
        <v>119</v>
      </c>
      <c r="F24" s="13" t="s">
        <v>69</v>
      </c>
      <c r="G24" s="13" t="s">
        <v>120</v>
      </c>
      <c r="H24" s="7">
        <v>5</v>
      </c>
      <c r="I24" s="7">
        <v>10</v>
      </c>
      <c r="J24" s="9">
        <f>(Table1[[#This Row],[Volume in 2018]]/Table1[[#This Row],[Volume in 2013]]-1)*100</f>
        <v>0</v>
      </c>
    </row>
    <row r="25" spans="1:10" s="14" customFormat="1" ht="103" hidden="1" customHeight="1">
      <c r="A25" s="17" t="s">
        <v>236</v>
      </c>
      <c r="B25" s="10" t="s">
        <v>237</v>
      </c>
      <c r="C25" s="10" t="s">
        <v>238</v>
      </c>
      <c r="D25" s="10" t="s">
        <v>213</v>
      </c>
      <c r="E25" s="13" t="s">
        <v>239</v>
      </c>
      <c r="F25" s="13" t="s">
        <v>69</v>
      </c>
      <c r="G25" s="13" t="s">
        <v>240</v>
      </c>
      <c r="H25" s="7">
        <v>1</v>
      </c>
      <c r="I25" s="7">
        <v>1</v>
      </c>
      <c r="J25" s="9">
        <f>(Table1[[#This Row],[Volume in 2018]]/Table1[[#This Row],[Volume in 2013]]-1)*100</f>
        <v>100</v>
      </c>
    </row>
    <row r="26" spans="1:10" s="14" customFormat="1" ht="110" hidden="1" customHeight="1">
      <c r="A26" s="17" t="s">
        <v>244</v>
      </c>
      <c r="B26" s="10" t="s">
        <v>245</v>
      </c>
      <c r="C26" s="10" t="s">
        <v>246</v>
      </c>
      <c r="D26" s="10" t="s">
        <v>213</v>
      </c>
      <c r="E26" s="13" t="s">
        <v>248</v>
      </c>
      <c r="F26" s="13" t="s">
        <v>69</v>
      </c>
      <c r="G26" s="13" t="s">
        <v>247</v>
      </c>
      <c r="H26" s="7">
        <v>15</v>
      </c>
      <c r="I26" s="7">
        <v>15</v>
      </c>
      <c r="J26" s="9">
        <f>(Table1[[#This Row],[Volume in 2018]]/Table1[[#This Row],[Volume in 2013]]-1)*100</f>
        <v>0</v>
      </c>
    </row>
    <row r="27" spans="1:10" s="14" customFormat="1" ht="71" hidden="1" customHeight="1">
      <c r="A27" s="17" t="s">
        <v>17</v>
      </c>
      <c r="B27" s="10" t="s">
        <v>4</v>
      </c>
      <c r="C27" s="10" t="s">
        <v>5</v>
      </c>
      <c r="D27" s="10" t="s">
        <v>210</v>
      </c>
      <c r="E27" s="13" t="s">
        <v>234</v>
      </c>
      <c r="F27" s="13" t="s">
        <v>204</v>
      </c>
      <c r="G27" s="13" t="s">
        <v>121</v>
      </c>
      <c r="H27" s="7">
        <v>10</v>
      </c>
      <c r="I27" s="7">
        <v>20</v>
      </c>
      <c r="J27" s="9">
        <f>(Table1[[#This Row],[Volume in 2018]]/Table1[[#This Row],[Volume in 2013]]-1)*100</f>
        <v>0</v>
      </c>
    </row>
    <row r="28" spans="1:10" s="14" customFormat="1" ht="74" hidden="1" customHeight="1">
      <c r="A28" s="17" t="s">
        <v>18</v>
      </c>
      <c r="B28" s="10" t="s">
        <v>10</v>
      </c>
      <c r="C28" s="14" t="s">
        <v>139</v>
      </c>
      <c r="D28" s="14" t="s">
        <v>211</v>
      </c>
      <c r="E28" s="13" t="s">
        <v>122</v>
      </c>
      <c r="F28" s="13" t="s">
        <v>69</v>
      </c>
      <c r="G28" s="13" t="s">
        <v>123</v>
      </c>
      <c r="H28" s="7">
        <v>1</v>
      </c>
      <c r="I28" s="7">
        <v>1</v>
      </c>
      <c r="J28" s="9">
        <f>(Table1[[#This Row],[Volume in 2018]]/Table1[[#This Row],[Volume in 2013]]-1)*100</f>
        <v>100</v>
      </c>
    </row>
    <row r="29" spans="1:10" s="14" customFormat="1" ht="96" hidden="1" customHeight="1">
      <c r="A29" s="17" t="s">
        <v>23</v>
      </c>
      <c r="B29" s="10" t="s">
        <v>63</v>
      </c>
      <c r="C29" s="10" t="s">
        <v>64</v>
      </c>
      <c r="D29" s="10" t="s">
        <v>210</v>
      </c>
      <c r="E29" s="13" t="s">
        <v>124</v>
      </c>
      <c r="F29" s="13" t="s">
        <v>69</v>
      </c>
      <c r="G29" s="13" t="s">
        <v>168</v>
      </c>
      <c r="H29" s="7">
        <v>5</v>
      </c>
      <c r="I29" s="7">
        <v>5</v>
      </c>
      <c r="J29" s="9" t="e">
        <f>(Table1[[#This Row],[Volume in 2018]]/Table1[[#This Row],[Volume in 2013]]-1)*100</f>
        <v>#DIV/0!</v>
      </c>
    </row>
    <row r="30" spans="1:10" s="14" customFormat="1" ht="74" hidden="1" customHeight="1">
      <c r="A30" s="17" t="s">
        <v>31</v>
      </c>
      <c r="B30" s="10" t="s">
        <v>15</v>
      </c>
      <c r="C30" s="10" t="s">
        <v>58</v>
      </c>
      <c r="D30" s="10" t="s">
        <v>215</v>
      </c>
      <c r="E30" s="13" t="s">
        <v>257</v>
      </c>
      <c r="F30" s="13" t="s">
        <v>204</v>
      </c>
      <c r="G30" s="13" t="s">
        <v>258</v>
      </c>
      <c r="H30" s="7">
        <v>2</v>
      </c>
      <c r="I30" s="7">
        <v>4</v>
      </c>
      <c r="J30" s="9" t="e">
        <f>(Table1[[#This Row],[Volume in 2018]]/Table1[[#This Row],[Volume in 2013]]-1)*100</f>
        <v>#DIV/0!</v>
      </c>
    </row>
    <row r="31" spans="1:10" s="14" customFormat="1" ht="86" customHeight="1">
      <c r="A31" s="17" t="s">
        <v>184</v>
      </c>
      <c r="B31" s="10" t="s">
        <v>250</v>
      </c>
      <c r="C31" s="10" t="s">
        <v>249</v>
      </c>
      <c r="D31" s="10" t="s">
        <v>204</v>
      </c>
      <c r="E31" s="13" t="s">
        <v>185</v>
      </c>
      <c r="F31" s="13" t="s">
        <v>69</v>
      </c>
      <c r="G31" s="13" t="s">
        <v>188</v>
      </c>
      <c r="H31" s="7"/>
      <c r="I31" s="7"/>
      <c r="J31" s="9">
        <f>(Table1[[#This Row],[Volume in 2018]]/Table1[[#This Row],[Volume in 2013]]-1)*100</f>
        <v>400</v>
      </c>
    </row>
    <row r="32" spans="1:10" s="14" customFormat="1" ht="68" hidden="1" customHeight="1">
      <c r="A32" s="17" t="s">
        <v>186</v>
      </c>
      <c r="B32" s="10" t="s">
        <v>220</v>
      </c>
      <c r="C32" s="10" t="s">
        <v>187</v>
      </c>
      <c r="D32" s="10" t="s">
        <v>207</v>
      </c>
      <c r="E32" s="13" t="s">
        <v>189</v>
      </c>
      <c r="F32" s="13" t="s">
        <v>69</v>
      </c>
      <c r="G32" s="13" t="s">
        <v>190</v>
      </c>
      <c r="H32" s="7"/>
      <c r="I32" s="7"/>
      <c r="J32" s="9" t="e">
        <f>(Table1[[#This Row],[Volume in 2018]]/Table1[[#This Row],[Volume in 2013]]-1)*100</f>
        <v>#VALUE!</v>
      </c>
    </row>
    <row r="33" spans="1:10" s="14" customFormat="1" ht="68" hidden="1" customHeight="1">
      <c r="A33" s="17" t="s">
        <v>19</v>
      </c>
      <c r="B33" s="10" t="s">
        <v>169</v>
      </c>
      <c r="C33" s="10" t="s">
        <v>170</v>
      </c>
      <c r="D33" s="10" t="s">
        <v>214</v>
      </c>
      <c r="E33" s="10" t="s">
        <v>171</v>
      </c>
      <c r="F33" s="10" t="s">
        <v>69</v>
      </c>
      <c r="G33" s="10" t="s">
        <v>262</v>
      </c>
      <c r="H33" s="7">
        <v>1</v>
      </c>
      <c r="I33" s="7">
        <v>5</v>
      </c>
      <c r="J33" s="9" t="e">
        <f>(Table1[[#This Row],[Volume in 2018]]/Table1[[#This Row],[Volume in 2013]]-1)*100</f>
        <v>#VALUE!</v>
      </c>
    </row>
    <row r="34" spans="1:10" s="14" customFormat="1" ht="78" hidden="1" customHeight="1">
      <c r="A34" s="17" t="s">
        <v>20</v>
      </c>
      <c r="B34" s="10" t="s">
        <v>259</v>
      </c>
      <c r="C34" s="10" t="s">
        <v>260</v>
      </c>
      <c r="D34" s="10" t="s">
        <v>212</v>
      </c>
      <c r="E34" s="10" t="s">
        <v>261</v>
      </c>
      <c r="F34" s="10" t="s">
        <v>204</v>
      </c>
      <c r="G34" s="10" t="s">
        <v>262</v>
      </c>
      <c r="H34" s="7" t="s">
        <v>178</v>
      </c>
      <c r="I34" s="7" t="s">
        <v>179</v>
      </c>
      <c r="J34" s="9" t="e">
        <f>(Table1[[#This Row],[Volume in 2018]]/Table1[[#This Row],[Volume in 2013]]-1)*100</f>
        <v>#VALUE!</v>
      </c>
    </row>
    <row r="35" spans="1:10" s="14" customFormat="1" ht="77" hidden="1" customHeight="1">
      <c r="A35" s="17" t="s">
        <v>21</v>
      </c>
      <c r="B35" s="10" t="s">
        <v>172</v>
      </c>
      <c r="C35" s="10" t="s">
        <v>140</v>
      </c>
      <c r="D35" s="10" t="s">
        <v>214</v>
      </c>
      <c r="E35" s="10" t="s">
        <v>173</v>
      </c>
      <c r="F35" s="10" t="s">
        <v>199</v>
      </c>
      <c r="G35" s="10" t="s">
        <v>174</v>
      </c>
      <c r="H35" s="7" t="s">
        <v>178</v>
      </c>
      <c r="I35" s="7" t="s">
        <v>179</v>
      </c>
      <c r="J35" s="9">
        <f>(Table1[[#This Row],[Volume in 2018]]/Table1[[#This Row],[Volume in 2013]]-1)*100</f>
        <v>0</v>
      </c>
    </row>
    <row r="36" spans="1:10" s="14" customFormat="1" ht="108" hidden="1" customHeight="1">
      <c r="A36" s="17" t="s">
        <v>22</v>
      </c>
      <c r="B36" s="10" t="s">
        <v>8</v>
      </c>
      <c r="C36" s="10" t="s">
        <v>175</v>
      </c>
      <c r="D36" s="10" t="s">
        <v>214</v>
      </c>
      <c r="E36" s="10" t="s">
        <v>125</v>
      </c>
      <c r="F36" s="10" t="s">
        <v>199</v>
      </c>
      <c r="G36" s="10" t="s">
        <v>126</v>
      </c>
      <c r="H36" s="7" t="s">
        <v>178</v>
      </c>
      <c r="I36" s="7" t="s">
        <v>179</v>
      </c>
      <c r="J36" s="9">
        <f>(Table1[[#This Row],[Volume in 2018]]/Table1[[#This Row],[Volume in 2013]]-1)*100</f>
        <v>39.999999999999993</v>
      </c>
    </row>
    <row r="37" spans="1:10" s="14" customFormat="1" ht="86" hidden="1" customHeight="1">
      <c r="A37" s="17" t="s">
        <v>176</v>
      </c>
      <c r="B37" s="10" t="s">
        <v>137</v>
      </c>
      <c r="C37" s="10" t="s">
        <v>59</v>
      </c>
      <c r="D37" s="10" t="s">
        <v>214</v>
      </c>
      <c r="E37" s="10" t="s">
        <v>177</v>
      </c>
      <c r="F37" s="10" t="s">
        <v>199</v>
      </c>
      <c r="G37" s="10" t="s">
        <v>127</v>
      </c>
      <c r="H37" s="7">
        <v>1</v>
      </c>
      <c r="I37" s="7">
        <v>1</v>
      </c>
      <c r="J37" s="9">
        <f>(Table1[[#This Row],[Volume in 2018]]/Table1[[#This Row],[Volume in 2013]]-1)*100</f>
        <v>0</v>
      </c>
    </row>
    <row r="38" spans="1:10" s="14" customFormat="1" ht="86" customHeight="1">
      <c r="A38" s="17" t="s">
        <v>33</v>
      </c>
      <c r="B38" s="10" t="s">
        <v>12</v>
      </c>
      <c r="C38" s="10" t="s">
        <v>251</v>
      </c>
      <c r="D38" s="10" t="s">
        <v>204</v>
      </c>
      <c r="E38" s="13" t="s">
        <v>128</v>
      </c>
      <c r="F38" s="13" t="s">
        <v>69</v>
      </c>
      <c r="G38" s="13" t="s">
        <v>252</v>
      </c>
      <c r="H38" s="7">
        <v>5</v>
      </c>
      <c r="I38" s="7">
        <v>7</v>
      </c>
      <c r="J38" s="9">
        <f>(Table1[[#This Row],[Volume in 2018]]/Table1[[#This Row],[Volume in 2013]]-1)*100</f>
        <v>100</v>
      </c>
    </row>
    <row r="39" spans="1:10" s="14" customFormat="1" ht="86" customHeight="1">
      <c r="A39" s="17" t="s">
        <v>34</v>
      </c>
      <c r="B39" s="10" t="s">
        <v>13</v>
      </c>
      <c r="C39" s="10" t="s">
        <v>60</v>
      </c>
      <c r="D39" s="10" t="s">
        <v>204</v>
      </c>
      <c r="E39" s="13" t="s">
        <v>129</v>
      </c>
      <c r="F39" s="13" t="s">
        <v>69</v>
      </c>
      <c r="G39" s="13" t="s">
        <v>130</v>
      </c>
      <c r="H39" s="7">
        <v>1</v>
      </c>
      <c r="I39" s="7">
        <v>1</v>
      </c>
      <c r="J39" s="9">
        <f>(Table1[[#This Row],[Volume in 2018]]/Table1[[#This Row],[Volume in 2013]]-1)*100</f>
        <v>100</v>
      </c>
    </row>
    <row r="40" spans="1:10" s="14" customFormat="1" ht="72" customHeight="1">
      <c r="A40" s="17" t="s">
        <v>46</v>
      </c>
      <c r="B40" s="10" t="s">
        <v>253</v>
      </c>
      <c r="C40" s="10" t="s">
        <v>162</v>
      </c>
      <c r="D40" s="10" t="s">
        <v>204</v>
      </c>
      <c r="E40" s="13" t="s">
        <v>131</v>
      </c>
      <c r="F40" s="13" t="s">
        <v>69</v>
      </c>
      <c r="G40" s="13" t="s">
        <v>132</v>
      </c>
      <c r="H40" s="7">
        <v>1</v>
      </c>
      <c r="I40" s="7">
        <v>2</v>
      </c>
      <c r="J40" s="9">
        <f>(Table1[[#This Row],[Volume in 2018]]/Table1[[#This Row],[Volume in 2013]]-1)*100</f>
        <v>100</v>
      </c>
    </row>
    <row r="41" spans="1:10" s="14" customFormat="1" ht="61" hidden="1" customHeight="1">
      <c r="A41" s="17" t="s">
        <v>55</v>
      </c>
      <c r="B41" s="10" t="s">
        <v>160</v>
      </c>
      <c r="C41" s="10" t="s">
        <v>163</v>
      </c>
      <c r="D41" s="10" t="s">
        <v>217</v>
      </c>
      <c r="E41" s="13" t="s">
        <v>133</v>
      </c>
      <c r="F41" s="13" t="s">
        <v>218</v>
      </c>
      <c r="G41" s="13" t="s">
        <v>93</v>
      </c>
      <c r="H41" s="7">
        <v>1</v>
      </c>
      <c r="I41" s="7">
        <v>2</v>
      </c>
      <c r="J41" s="9" t="e">
        <f>(Table1[[#This Row],[Volume in 2018]]/Table1[[#This Row],[Volume in 2013]]-1)*100</f>
        <v>#VALUE!</v>
      </c>
    </row>
    <row r="42" spans="1:10" s="14" customFormat="1" ht="97" hidden="1" customHeight="1">
      <c r="A42" s="17" t="s">
        <v>56</v>
      </c>
      <c r="B42" s="10" t="s">
        <v>161</v>
      </c>
      <c r="C42" s="10" t="s">
        <v>164</v>
      </c>
      <c r="D42" s="10" t="s">
        <v>217</v>
      </c>
      <c r="E42" s="13" t="s">
        <v>135</v>
      </c>
      <c r="F42" s="13" t="s">
        <v>218</v>
      </c>
      <c r="G42" s="13" t="s">
        <v>254</v>
      </c>
      <c r="H42" s="7">
        <v>1</v>
      </c>
      <c r="I42" s="7">
        <v>2</v>
      </c>
      <c r="J42" s="9" t="e">
        <f>(Table1[[#This Row],[Volume in 2018]]/Table1[[#This Row],[Volume in 2013]]-1)*100</f>
        <v>#VALUE!</v>
      </c>
    </row>
    <row r="43" spans="1:10">
      <c r="A43" s="8"/>
      <c r="B43"/>
      <c r="C43"/>
      <c r="D43"/>
      <c r="E43"/>
      <c r="F43"/>
      <c r="G43"/>
    </row>
    <row r="44" spans="1:10" ht="46" customHeight="1">
      <c r="A44" s="22" t="s">
        <v>243</v>
      </c>
      <c r="B44" s="22"/>
      <c r="C44" s="22"/>
      <c r="D44" s="22"/>
      <c r="E44" s="22"/>
      <c r="F44" s="22"/>
      <c r="G44" s="22"/>
      <c r="H44" s="22"/>
      <c r="I44" s="22"/>
      <c r="J44" s="22"/>
    </row>
    <row r="45" spans="1:10" ht="10" customHeight="1">
      <c r="A45"/>
      <c r="B45"/>
      <c r="C45"/>
      <c r="D45"/>
      <c r="E45"/>
      <c r="F45"/>
      <c r="G45"/>
      <c r="H45"/>
      <c r="I45"/>
      <c r="J45"/>
    </row>
    <row r="46" spans="1:10" ht="58" customHeight="1">
      <c r="A46" s="4" t="s">
        <v>241</v>
      </c>
      <c r="B46" s="5" t="s">
        <v>0</v>
      </c>
      <c r="C46" s="5" t="s">
        <v>1</v>
      </c>
      <c r="D46" s="5" t="s">
        <v>222</v>
      </c>
      <c r="E46" s="5" t="s">
        <v>2</v>
      </c>
      <c r="F46" s="5" t="s">
        <v>223</v>
      </c>
      <c r="G46" s="5" t="s">
        <v>3</v>
      </c>
      <c r="H46" s="6" t="s">
        <v>141</v>
      </c>
      <c r="I46" s="6" t="s">
        <v>142</v>
      </c>
      <c r="J46" s="6" t="s">
        <v>143</v>
      </c>
    </row>
    <row r="47" spans="1:10" ht="15" hidden="1" customHeight="1">
      <c r="A47" s="17" t="s">
        <v>24</v>
      </c>
      <c r="B47" s="10" t="s">
        <v>145</v>
      </c>
      <c r="C47" s="10" t="s">
        <v>146</v>
      </c>
      <c r="D47" s="10" t="s">
        <v>204</v>
      </c>
      <c r="E47" s="13" t="s">
        <v>86</v>
      </c>
      <c r="F47" s="13" t="s">
        <v>69</v>
      </c>
      <c r="G47" s="13" t="s">
        <v>92</v>
      </c>
      <c r="H47" s="7">
        <v>1</v>
      </c>
      <c r="I47" s="7">
        <v>1</v>
      </c>
      <c r="J47" s="9" t="e">
        <f>(Table1[[#This Row],[Volume in 2018]]/Table1[[#This Row],[Volume in 2013]]-1)*100</f>
        <v>#VALUE!</v>
      </c>
    </row>
    <row r="48" spans="1:10" ht="56" hidden="1">
      <c r="A48" s="17" t="s">
        <v>25</v>
      </c>
      <c r="B48" s="10" t="s">
        <v>147</v>
      </c>
      <c r="C48" s="10" t="s">
        <v>152</v>
      </c>
      <c r="D48" s="10" t="s">
        <v>192</v>
      </c>
      <c r="E48" s="13" t="s">
        <v>87</v>
      </c>
      <c r="F48" s="13" t="s">
        <v>193</v>
      </c>
      <c r="G48" s="13" t="s">
        <v>88</v>
      </c>
      <c r="H48" s="7">
        <v>1</v>
      </c>
      <c r="I48" s="7">
        <v>1</v>
      </c>
      <c r="J48" s="9" t="e">
        <f>(Table1[[#This Row],[Volume in 2018]]/Table1[[#This Row],[Volume in 2013]]-1)*100</f>
        <v>#VALUE!</v>
      </c>
    </row>
    <row r="49" spans="1:10" ht="70" hidden="1">
      <c r="A49" s="17" t="s">
        <v>32</v>
      </c>
      <c r="B49" s="10" t="s">
        <v>148</v>
      </c>
      <c r="C49" s="10" t="s">
        <v>153</v>
      </c>
      <c r="D49" s="10" t="s">
        <v>192</v>
      </c>
      <c r="E49" s="13" t="s">
        <v>89</v>
      </c>
      <c r="F49" s="13" t="s">
        <v>193</v>
      </c>
      <c r="G49" s="13" t="s">
        <v>90</v>
      </c>
      <c r="H49" s="7">
        <v>1</v>
      </c>
      <c r="I49" s="7">
        <v>1</v>
      </c>
      <c r="J49" s="9" t="e">
        <f>(Table1[[#This Row],[Volume in 2018]]/Table1[[#This Row],[Volume in 2013]]-1)*100</f>
        <v>#VALUE!</v>
      </c>
    </row>
    <row r="50" spans="1:10" ht="15" hidden="1" customHeight="1">
      <c r="A50" s="17" t="s">
        <v>35</v>
      </c>
      <c r="B50" s="10" t="s">
        <v>149</v>
      </c>
      <c r="C50" s="10" t="s">
        <v>154</v>
      </c>
      <c r="D50" s="10" t="s">
        <v>192</v>
      </c>
      <c r="E50" s="13" t="s">
        <v>91</v>
      </c>
      <c r="F50" s="13" t="s">
        <v>193</v>
      </c>
      <c r="G50" s="13" t="s">
        <v>93</v>
      </c>
      <c r="H50" s="7">
        <v>1</v>
      </c>
      <c r="I50" s="7">
        <v>1</v>
      </c>
      <c r="J50" s="9" t="e">
        <f>(Table1[[#This Row],[Volume in 2018]]/Table1[[#This Row],[Volume in 2013]]-1)*100</f>
        <v>#VALUE!</v>
      </c>
    </row>
    <row r="51" spans="1:10" ht="112" hidden="1">
      <c r="A51" s="17" t="s">
        <v>36</v>
      </c>
      <c r="B51" s="10" t="s">
        <v>150</v>
      </c>
      <c r="C51" s="10" t="s">
        <v>155</v>
      </c>
      <c r="D51" s="10" t="s">
        <v>192</v>
      </c>
      <c r="E51" s="13" t="s">
        <v>94</v>
      </c>
      <c r="F51" s="13" t="s">
        <v>193</v>
      </c>
      <c r="G51" s="13" t="s">
        <v>95</v>
      </c>
      <c r="H51" s="7">
        <v>1</v>
      </c>
      <c r="I51" s="7">
        <v>1</v>
      </c>
      <c r="J51" s="9" t="e">
        <f>(Table1[[#This Row],[Volume in 2018]]/Table1[[#This Row],[Volume in 2013]]-1)*100</f>
        <v>#VALUE!</v>
      </c>
    </row>
    <row r="52" spans="1:10" ht="84" hidden="1">
      <c r="A52" s="17" t="s">
        <v>37</v>
      </c>
      <c r="B52" s="10" t="s">
        <v>151</v>
      </c>
      <c r="C52" s="10" t="s">
        <v>156</v>
      </c>
      <c r="D52" s="10" t="s">
        <v>192</v>
      </c>
      <c r="E52" s="13" t="s">
        <v>96</v>
      </c>
      <c r="F52" s="13" t="s">
        <v>193</v>
      </c>
      <c r="G52" s="13" t="s">
        <v>166</v>
      </c>
      <c r="H52" s="7">
        <v>1</v>
      </c>
      <c r="I52" s="7">
        <v>1</v>
      </c>
      <c r="J52" s="9" t="e">
        <f>(Table1[[#This Row],[Volume in 2018]]/Table1[[#This Row],[Volume in 2013]]-1)*100</f>
        <v>#VALUE!</v>
      </c>
    </row>
    <row r="53" spans="1:10" ht="98">
      <c r="A53" s="17" t="s">
        <v>157</v>
      </c>
      <c r="B53" s="10" t="s">
        <v>158</v>
      </c>
      <c r="C53" s="10" t="s">
        <v>159</v>
      </c>
      <c r="D53" s="10" t="s">
        <v>212</v>
      </c>
      <c r="E53" s="13" t="s">
        <v>255</v>
      </c>
      <c r="F53" s="13" t="s">
        <v>204</v>
      </c>
      <c r="G53" s="13" t="s">
        <v>191</v>
      </c>
      <c r="H53" s="7">
        <v>1</v>
      </c>
      <c r="I53" s="7">
        <v>1</v>
      </c>
      <c r="J53" s="9" t="e">
        <f>(Table1[[#This Row],[Volume in 2018]]/Table1[[#This Row],[Volume in 2013]]-1)*100</f>
        <v>#VALUE!</v>
      </c>
    </row>
    <row r="54" spans="1:10" ht="56" hidden="1">
      <c r="A54" s="17" t="s">
        <v>28</v>
      </c>
      <c r="B54" s="10" t="s">
        <v>65</v>
      </c>
      <c r="C54" s="10" t="s">
        <v>66</v>
      </c>
      <c r="D54" s="10" t="s">
        <v>212</v>
      </c>
      <c r="E54" s="13" t="s">
        <v>97</v>
      </c>
      <c r="F54" s="13" t="s">
        <v>69</v>
      </c>
      <c r="G54" s="13" t="s">
        <v>98</v>
      </c>
      <c r="H54" s="7">
        <v>4</v>
      </c>
      <c r="I54" s="7">
        <v>4</v>
      </c>
      <c r="J54" s="9" t="e">
        <f>(Table1[[#This Row],[Volume in 2018]]/Table1[[#This Row],[Volume in 2013]]-1)*100</f>
        <v>#VALUE!</v>
      </c>
    </row>
    <row r="55" spans="1:10" ht="56">
      <c r="A55" s="17" t="s">
        <v>29</v>
      </c>
      <c r="B55" s="10" t="s">
        <v>67</v>
      </c>
      <c r="C55" s="14" t="s">
        <v>138</v>
      </c>
      <c r="D55" s="10" t="s">
        <v>212</v>
      </c>
      <c r="E55" s="13" t="s">
        <v>256</v>
      </c>
      <c r="F55" s="13" t="s">
        <v>204</v>
      </c>
      <c r="G55" s="13" t="s">
        <v>100</v>
      </c>
      <c r="H55" s="7">
        <v>4</v>
      </c>
      <c r="I55" s="7">
        <v>4</v>
      </c>
      <c r="J55" s="9" t="e">
        <f>(Table1[[#This Row],[Volume in 2018]]/Table1[[#This Row],[Volume in 2013]]-1)*100</f>
        <v>#VALUE!</v>
      </c>
    </row>
    <row r="56" spans="1:10" ht="45" hidden="1">
      <c r="A56" s="17" t="s">
        <v>30</v>
      </c>
      <c r="B56" s="10" t="s">
        <v>11</v>
      </c>
      <c r="C56" s="10" t="s">
        <v>68</v>
      </c>
      <c r="D56" s="10" t="s">
        <v>204</v>
      </c>
      <c r="E56" s="13" t="s">
        <v>99</v>
      </c>
      <c r="F56" s="13" t="s">
        <v>69</v>
      </c>
      <c r="G56" s="13" t="s">
        <v>101</v>
      </c>
      <c r="H56" s="7">
        <v>4</v>
      </c>
      <c r="I56" s="7">
        <v>4</v>
      </c>
      <c r="J56" s="9" t="e">
        <f>(Table1[[#This Row],[Volume in 2018]]/Table1[[#This Row],[Volume in 2013]]-1)*100</f>
        <v>#VALUE!</v>
      </c>
    </row>
    <row r="57" spans="1:10" ht="70" hidden="1">
      <c r="A57" s="17" t="s">
        <v>38</v>
      </c>
      <c r="B57" s="10" t="s">
        <v>26</v>
      </c>
      <c r="C57" s="10" t="s">
        <v>49</v>
      </c>
      <c r="D57" s="10" t="s">
        <v>211</v>
      </c>
      <c r="E57" s="13" t="s">
        <v>136</v>
      </c>
      <c r="F57" s="13" t="s">
        <v>69</v>
      </c>
      <c r="G57" s="13" t="s">
        <v>102</v>
      </c>
      <c r="H57" s="7">
        <v>1</v>
      </c>
      <c r="I57" s="7">
        <v>1</v>
      </c>
      <c r="J57" s="9" t="e">
        <f>(Table1[[#This Row],[Volume in 2018]]/Table1[[#This Row],[Volume in 2013]]-1)*100</f>
        <v>#VALUE!</v>
      </c>
    </row>
    <row r="58" spans="1:10" ht="15" hidden="1" customHeight="1">
      <c r="A58" s="17" t="s">
        <v>39</v>
      </c>
      <c r="B58" s="10" t="s">
        <v>27</v>
      </c>
      <c r="C58" s="10" t="s">
        <v>50</v>
      </c>
      <c r="D58" s="10" t="s">
        <v>211</v>
      </c>
      <c r="E58" s="13" t="s">
        <v>167</v>
      </c>
      <c r="F58" s="13" t="s">
        <v>199</v>
      </c>
      <c r="G58" s="13" t="s">
        <v>103</v>
      </c>
      <c r="H58" s="7">
        <v>1</v>
      </c>
      <c r="I58" s="7">
        <v>1</v>
      </c>
      <c r="J58" s="9" t="e">
        <f>(Table1[[#This Row],[Volume in 2018]]/Table1[[#This Row],[Volume in 2013]]-1)*100</f>
        <v>#VALUE!</v>
      </c>
    </row>
    <row r="59" spans="1:10" ht="56" hidden="1">
      <c r="A59" s="17" t="s">
        <v>40</v>
      </c>
      <c r="B59" s="10" t="s">
        <v>194</v>
      </c>
      <c r="C59" s="10" t="s">
        <v>200</v>
      </c>
      <c r="D59" s="10" t="s">
        <v>211</v>
      </c>
      <c r="E59" s="13" t="s">
        <v>108</v>
      </c>
      <c r="F59" s="13" t="s">
        <v>69</v>
      </c>
      <c r="G59" s="13" t="s">
        <v>109</v>
      </c>
      <c r="H59" s="7">
        <v>4</v>
      </c>
      <c r="I59" s="7">
        <v>4</v>
      </c>
      <c r="J59" s="9" t="e">
        <f>(Table1[[#This Row],[Volume in 2018]]/Table1[[#This Row],[Volume in 2013]]-1)*100</f>
        <v>#VALUE!</v>
      </c>
    </row>
    <row r="60" spans="1:10" ht="45">
      <c r="A60" s="18" t="s">
        <v>41</v>
      </c>
      <c r="B60" s="15" t="s">
        <v>43</v>
      </c>
      <c r="C60" s="15" t="s">
        <v>51</v>
      </c>
      <c r="D60" s="15" t="s">
        <v>211</v>
      </c>
      <c r="E60" s="16" t="s">
        <v>110</v>
      </c>
      <c r="F60" s="16" t="s">
        <v>204</v>
      </c>
      <c r="G60" s="16" t="s">
        <v>111</v>
      </c>
      <c r="H60" s="7"/>
      <c r="I60" s="7" t="s">
        <v>144</v>
      </c>
      <c r="J60" s="9" t="e">
        <f>(Table1[[#This Row],[Volume in 2018]]/Table1[[#This Row],[Volume in 2013]]-1)*100</f>
        <v>#VALUE!</v>
      </c>
    </row>
    <row r="61" spans="1:10" ht="45">
      <c r="A61" s="18" t="s">
        <v>42</v>
      </c>
      <c r="B61" s="15" t="s">
        <v>48</v>
      </c>
      <c r="C61" s="15" t="s">
        <v>61</v>
      </c>
      <c r="D61" s="15" t="s">
        <v>211</v>
      </c>
      <c r="E61" s="16" t="s">
        <v>112</v>
      </c>
      <c r="F61" s="16" t="s">
        <v>204</v>
      </c>
      <c r="G61" s="16" t="s">
        <v>113</v>
      </c>
      <c r="H61" s="7" t="s">
        <v>144</v>
      </c>
      <c r="I61" s="7" t="s">
        <v>144</v>
      </c>
      <c r="J61" s="9" t="e">
        <f>(Table1[[#This Row],[Volume in 2018]]/Table1[[#This Row],[Volume in 2013]]-1)*100</f>
        <v>#VALUE!</v>
      </c>
    </row>
    <row r="62" spans="1:10" ht="56">
      <c r="A62" s="17" t="s">
        <v>44</v>
      </c>
      <c r="B62" s="10" t="s">
        <v>6</v>
      </c>
      <c r="C62" s="10" t="s">
        <v>52</v>
      </c>
      <c r="D62" s="15" t="s">
        <v>211</v>
      </c>
      <c r="E62" s="13" t="s">
        <v>114</v>
      </c>
      <c r="F62" s="13" t="s">
        <v>204</v>
      </c>
      <c r="G62" s="13" t="s">
        <v>115</v>
      </c>
      <c r="H62" s="7">
        <v>105</v>
      </c>
      <c r="I62" s="7">
        <v>200</v>
      </c>
      <c r="J62" s="9" t="e">
        <f>(Table1[[#This Row],[Volume in 2018]]/Table1[[#This Row],[Volume in 2013]]-1)*100</f>
        <v>#VALUE!</v>
      </c>
    </row>
    <row r="63" spans="1:10" ht="42">
      <c r="A63" s="17" t="s">
        <v>45</v>
      </c>
      <c r="B63" s="10" t="s">
        <v>9</v>
      </c>
      <c r="C63" s="10" t="s">
        <v>53</v>
      </c>
      <c r="D63" s="15" t="s">
        <v>211</v>
      </c>
      <c r="E63" s="13" t="s">
        <v>116</v>
      </c>
      <c r="F63" s="13" t="s">
        <v>204</v>
      </c>
      <c r="G63" s="13" t="s">
        <v>115</v>
      </c>
      <c r="H63" s="7"/>
      <c r="I63" s="7"/>
      <c r="J63" s="9" t="e">
        <f>(Table1[[#This Row],[Volume in 2018]]/Table1[[#This Row],[Volume in 2013]]-1)*100</f>
        <v>#VALUE!</v>
      </c>
    </row>
    <row r="64" spans="1:10" ht="70" hidden="1">
      <c r="A64" s="17" t="s">
        <v>47</v>
      </c>
      <c r="B64" s="10" t="s">
        <v>104</v>
      </c>
      <c r="C64" s="10" t="s">
        <v>105</v>
      </c>
      <c r="D64" s="15" t="s">
        <v>204</v>
      </c>
      <c r="E64" s="13" t="s">
        <v>106</v>
      </c>
      <c r="F64" s="13" t="s">
        <v>69</v>
      </c>
      <c r="G64" s="13" t="s">
        <v>107</v>
      </c>
      <c r="H64" s="7">
        <v>1</v>
      </c>
      <c r="I64" s="7">
        <v>1</v>
      </c>
      <c r="J64" s="9" t="e">
        <f>(Table1[[#This Row],[Volume in 2018]]/Table1[[#This Row],[Volume in 2013]]-1)*100</f>
        <v>#VALUE!</v>
      </c>
    </row>
    <row r="65" spans="1:10" ht="56" hidden="1">
      <c r="A65" s="17" t="s">
        <v>195</v>
      </c>
      <c r="B65" s="10" t="s">
        <v>196</v>
      </c>
      <c r="C65" s="10" t="s">
        <v>197</v>
      </c>
      <c r="D65" s="10" t="s">
        <v>211</v>
      </c>
      <c r="E65" s="13" t="s">
        <v>198</v>
      </c>
      <c r="F65" s="13" t="s">
        <v>199</v>
      </c>
      <c r="G65" s="13" t="s">
        <v>109</v>
      </c>
      <c r="H65" s="7"/>
      <c r="I65" s="7"/>
      <c r="J65" s="9" t="e">
        <f>(Table1[[#This Row],[Volume in 2018]]/Table1[[#This Row],[Volume in 2013]]-1)*100</f>
        <v>#VALUE!</v>
      </c>
    </row>
    <row r="66" spans="1:10" ht="56" hidden="1">
      <c r="A66" s="17" t="s">
        <v>62</v>
      </c>
      <c r="B66" s="10" t="s">
        <v>16</v>
      </c>
      <c r="C66" s="10" t="s">
        <v>57</v>
      </c>
      <c r="D66" s="10" t="s">
        <v>213</v>
      </c>
      <c r="E66" s="13" t="s">
        <v>118</v>
      </c>
      <c r="F66" s="13" t="s">
        <v>69</v>
      </c>
      <c r="G66" s="13" t="s">
        <v>117</v>
      </c>
      <c r="H66" s="7">
        <v>2</v>
      </c>
      <c r="I66" s="7">
        <v>2</v>
      </c>
      <c r="J66" s="9" t="e">
        <f>(Table1[[#This Row],[Volume in 2018]]/Table1[[#This Row],[Volume in 2013]]-1)*100</f>
        <v>#VALUE!</v>
      </c>
    </row>
    <row r="67" spans="1:10" ht="56" hidden="1">
      <c r="A67" s="17" t="s">
        <v>235</v>
      </c>
      <c r="B67" s="10" t="s">
        <v>7</v>
      </c>
      <c r="C67" s="10" t="s">
        <v>54</v>
      </c>
      <c r="D67" s="10" t="s">
        <v>77</v>
      </c>
      <c r="E67" s="13" t="s">
        <v>119</v>
      </c>
      <c r="F67" s="13" t="s">
        <v>69</v>
      </c>
      <c r="G67" s="13" t="s">
        <v>120</v>
      </c>
      <c r="H67" s="7">
        <v>5</v>
      </c>
      <c r="I67" s="7">
        <v>10</v>
      </c>
      <c r="J67" s="9" t="e">
        <f>(Table1[[#This Row],[Volume in 2018]]/Table1[[#This Row],[Volume in 2013]]-1)*100</f>
        <v>#VALUE!</v>
      </c>
    </row>
    <row r="68" spans="1:10" ht="84" hidden="1">
      <c r="A68" s="17" t="s">
        <v>236</v>
      </c>
      <c r="B68" s="10" t="s">
        <v>237</v>
      </c>
      <c r="C68" s="10" t="s">
        <v>238</v>
      </c>
      <c r="D68" s="10" t="s">
        <v>213</v>
      </c>
      <c r="E68" s="13" t="s">
        <v>239</v>
      </c>
      <c r="F68" s="13" t="s">
        <v>69</v>
      </c>
      <c r="G68" s="13" t="s">
        <v>240</v>
      </c>
      <c r="H68" s="7">
        <v>1</v>
      </c>
      <c r="I68" s="7">
        <v>1</v>
      </c>
      <c r="J68" s="9" t="e">
        <f>(Table1[[#This Row],[Volume in 2018]]/Table1[[#This Row],[Volume in 2013]]-1)*100</f>
        <v>#VALUE!</v>
      </c>
    </row>
    <row r="69" spans="1:10" ht="28" hidden="1" customHeight="1">
      <c r="A69" s="17" t="s">
        <v>244</v>
      </c>
      <c r="B69" s="10" t="s">
        <v>245</v>
      </c>
      <c r="C69" s="10" t="s">
        <v>246</v>
      </c>
      <c r="D69" s="10" t="s">
        <v>213</v>
      </c>
      <c r="E69" s="13" t="s">
        <v>248</v>
      </c>
      <c r="F69" s="13" t="s">
        <v>69</v>
      </c>
      <c r="G69" s="13" t="s">
        <v>247</v>
      </c>
      <c r="H69" s="7">
        <v>15</v>
      </c>
      <c r="I69" s="7">
        <v>15</v>
      </c>
      <c r="J69" s="9" t="e">
        <f>(Table1[[#This Row],[Volume in 2018]]/Table1[[#This Row],[Volume in 2013]]-1)*100</f>
        <v>#VALUE!</v>
      </c>
    </row>
    <row r="70" spans="1:10" ht="98">
      <c r="A70" s="17" t="s">
        <v>17</v>
      </c>
      <c r="B70" s="10" t="s">
        <v>4</v>
      </c>
      <c r="C70" s="10" t="s">
        <v>5</v>
      </c>
      <c r="D70" s="10" t="s">
        <v>210</v>
      </c>
      <c r="E70" s="13" t="s">
        <v>234</v>
      </c>
      <c r="F70" s="13" t="s">
        <v>204</v>
      </c>
      <c r="G70" s="13" t="s">
        <v>121</v>
      </c>
      <c r="H70" s="7">
        <v>10</v>
      </c>
      <c r="I70" s="7">
        <v>20</v>
      </c>
      <c r="J70" s="9" t="e">
        <f>(Table1[[#This Row],[Volume in 2018]]/Table1[[#This Row],[Volume in 2013]]-1)*100</f>
        <v>#VALUE!</v>
      </c>
    </row>
    <row r="71" spans="1:10" ht="56" hidden="1">
      <c r="A71" s="17" t="s">
        <v>18</v>
      </c>
      <c r="B71" s="10" t="s">
        <v>10</v>
      </c>
      <c r="C71" s="14" t="s">
        <v>139</v>
      </c>
      <c r="D71" s="14" t="s">
        <v>211</v>
      </c>
      <c r="E71" s="13" t="s">
        <v>122</v>
      </c>
      <c r="F71" s="13" t="s">
        <v>69</v>
      </c>
      <c r="G71" s="13" t="s">
        <v>123</v>
      </c>
      <c r="H71" s="7">
        <v>1</v>
      </c>
      <c r="I71" s="7">
        <v>1</v>
      </c>
      <c r="J71" s="9" t="e">
        <f>(Table1[[#This Row],[Volume in 2018]]/Table1[[#This Row],[Volume in 2013]]-1)*100</f>
        <v>#VALUE!</v>
      </c>
    </row>
    <row r="72" spans="1:10" ht="56" hidden="1">
      <c r="A72" s="17" t="s">
        <v>23</v>
      </c>
      <c r="B72" s="10" t="s">
        <v>63</v>
      </c>
      <c r="C72" s="10" t="s">
        <v>64</v>
      </c>
      <c r="D72" s="10" t="s">
        <v>210</v>
      </c>
      <c r="E72" s="13" t="s">
        <v>124</v>
      </c>
      <c r="F72" s="13" t="s">
        <v>69</v>
      </c>
      <c r="G72" s="13" t="s">
        <v>168</v>
      </c>
      <c r="H72" s="7">
        <v>5</v>
      </c>
      <c r="I72" s="7">
        <v>5</v>
      </c>
      <c r="J72" s="9" t="e">
        <f>(Table1[[#This Row],[Volume in 2018]]/Table1[[#This Row],[Volume in 2013]]-1)*100</f>
        <v>#VALUE!</v>
      </c>
    </row>
    <row r="73" spans="1:10" ht="60">
      <c r="A73" s="17" t="s">
        <v>31</v>
      </c>
      <c r="B73" s="10" t="s">
        <v>15</v>
      </c>
      <c r="C73" s="10" t="s">
        <v>58</v>
      </c>
      <c r="D73" s="10" t="s">
        <v>215</v>
      </c>
      <c r="E73" s="13" t="s">
        <v>257</v>
      </c>
      <c r="F73" s="13" t="s">
        <v>204</v>
      </c>
      <c r="G73" s="13" t="s">
        <v>258</v>
      </c>
      <c r="H73" s="7">
        <v>2</v>
      </c>
      <c r="I73" s="7">
        <v>4</v>
      </c>
      <c r="J73" s="9" t="e">
        <f>(Table1[[#This Row],[Volume in 2018]]/Table1[[#This Row],[Volume in 2013]]-1)*100</f>
        <v>#VALUE!</v>
      </c>
    </row>
    <row r="74" spans="1:10" ht="60" hidden="1">
      <c r="A74" s="17" t="s">
        <v>184</v>
      </c>
      <c r="B74" s="10" t="s">
        <v>250</v>
      </c>
      <c r="C74" s="10" t="s">
        <v>249</v>
      </c>
      <c r="D74" s="10" t="s">
        <v>204</v>
      </c>
      <c r="E74" s="13" t="s">
        <v>185</v>
      </c>
      <c r="F74" s="13" t="s">
        <v>69</v>
      </c>
      <c r="G74" s="13" t="s">
        <v>188</v>
      </c>
      <c r="H74" s="7"/>
      <c r="I74" s="7"/>
      <c r="J74" s="9" t="e">
        <f>(Table1[[#This Row],[Volume in 2018]]/Table1[[#This Row],[Volume in 2013]]-1)*100</f>
        <v>#VALUE!</v>
      </c>
    </row>
    <row r="75" spans="1:10" ht="56" hidden="1">
      <c r="A75" s="17" t="s">
        <v>186</v>
      </c>
      <c r="B75" s="10" t="s">
        <v>220</v>
      </c>
      <c r="C75" s="10" t="s">
        <v>187</v>
      </c>
      <c r="D75" s="10" t="s">
        <v>207</v>
      </c>
      <c r="E75" s="13" t="s">
        <v>189</v>
      </c>
      <c r="F75" s="13" t="s">
        <v>69</v>
      </c>
      <c r="G75" s="13" t="s">
        <v>190</v>
      </c>
      <c r="H75" s="7"/>
      <c r="I75" s="7"/>
      <c r="J75" s="9" t="e">
        <f>(Table1[[#This Row],[Volume in 2018]]/Table1[[#This Row],[Volume in 2013]]-1)*100</f>
        <v>#VALUE!</v>
      </c>
    </row>
    <row r="76" spans="1:10" ht="45" hidden="1">
      <c r="A76" s="17" t="s">
        <v>19</v>
      </c>
      <c r="B76" s="10" t="s">
        <v>169</v>
      </c>
      <c r="C76" s="10" t="s">
        <v>170</v>
      </c>
      <c r="D76" s="10" t="s">
        <v>214</v>
      </c>
      <c r="E76" s="10" t="s">
        <v>171</v>
      </c>
      <c r="F76" s="10" t="s">
        <v>199</v>
      </c>
      <c r="G76" s="10" t="s">
        <v>262</v>
      </c>
      <c r="H76" s="7">
        <v>1</v>
      </c>
      <c r="I76" s="7">
        <v>5</v>
      </c>
      <c r="J76" s="9" t="e">
        <f>(Table1[[#This Row],[Volume in 2018]]/Table1[[#This Row],[Volume in 2013]]-1)*100</f>
        <v>#VALUE!</v>
      </c>
    </row>
    <row r="77" spans="1:10" ht="45">
      <c r="A77" s="17" t="s">
        <v>20</v>
      </c>
      <c r="B77" s="10" t="s">
        <v>259</v>
      </c>
      <c r="C77" s="10" t="s">
        <v>260</v>
      </c>
      <c r="D77" s="10" t="s">
        <v>212</v>
      </c>
      <c r="E77" s="10" t="s">
        <v>265</v>
      </c>
      <c r="F77" s="10" t="s">
        <v>204</v>
      </c>
      <c r="G77" s="10" t="s">
        <v>262</v>
      </c>
      <c r="H77" s="7" t="s">
        <v>178</v>
      </c>
      <c r="I77" s="7" t="s">
        <v>179</v>
      </c>
      <c r="J77" s="9" t="e">
        <f>(Table1[[#This Row],[Volume in 2018]]/Table1[[#This Row],[Volume in 2013]]-1)*100</f>
        <v>#VALUE!</v>
      </c>
    </row>
    <row r="78" spans="1:10" ht="60" hidden="1">
      <c r="A78" s="17" t="s">
        <v>21</v>
      </c>
      <c r="B78" s="10" t="s">
        <v>172</v>
      </c>
      <c r="C78" s="10" t="s">
        <v>140</v>
      </c>
      <c r="D78" s="10" t="s">
        <v>214</v>
      </c>
      <c r="E78" s="10" t="s">
        <v>173</v>
      </c>
      <c r="F78" s="10" t="s">
        <v>199</v>
      </c>
      <c r="G78" s="10" t="s">
        <v>174</v>
      </c>
      <c r="H78" s="7" t="s">
        <v>178</v>
      </c>
      <c r="I78" s="7" t="s">
        <v>179</v>
      </c>
      <c r="J78" s="9" t="e">
        <f>(Table1[[#This Row],[Volume in 2018]]/Table1[[#This Row],[Volume in 2013]]-1)*100</f>
        <v>#VALUE!</v>
      </c>
    </row>
    <row r="79" spans="1:10" ht="60" hidden="1">
      <c r="A79" s="17" t="s">
        <v>22</v>
      </c>
      <c r="B79" s="10" t="s">
        <v>8</v>
      </c>
      <c r="C79" s="10" t="s">
        <v>175</v>
      </c>
      <c r="D79" s="10" t="s">
        <v>214</v>
      </c>
      <c r="E79" s="10" t="s">
        <v>125</v>
      </c>
      <c r="F79" s="10" t="s">
        <v>199</v>
      </c>
      <c r="G79" s="10" t="s">
        <v>126</v>
      </c>
      <c r="H79" s="7" t="s">
        <v>178</v>
      </c>
      <c r="I79" s="7" t="s">
        <v>179</v>
      </c>
      <c r="J79" s="9" t="e">
        <f>(Table1[[#This Row],[Volume in 2018]]/Table1[[#This Row],[Volume in 2013]]-1)*100</f>
        <v>#VALUE!</v>
      </c>
    </row>
    <row r="80" spans="1:10" ht="15" hidden="1" customHeight="1">
      <c r="A80" s="17" t="s">
        <v>176</v>
      </c>
      <c r="B80" s="10" t="s">
        <v>137</v>
      </c>
      <c r="C80" s="10" t="s">
        <v>59</v>
      </c>
      <c r="D80" s="10" t="s">
        <v>214</v>
      </c>
      <c r="E80" s="10" t="s">
        <v>177</v>
      </c>
      <c r="F80" s="10" t="s">
        <v>199</v>
      </c>
      <c r="G80" s="10" t="s">
        <v>127</v>
      </c>
      <c r="H80" s="7">
        <v>1</v>
      </c>
      <c r="I80" s="7">
        <v>1</v>
      </c>
      <c r="J80" s="9" t="e">
        <f>(Table1[[#This Row],[Volume in 2018]]/Table1[[#This Row],[Volume in 2013]]-1)*100</f>
        <v>#VALUE!</v>
      </c>
    </row>
    <row r="81" spans="1:10" ht="60" hidden="1">
      <c r="A81" s="17" t="s">
        <v>33</v>
      </c>
      <c r="B81" s="10" t="s">
        <v>12</v>
      </c>
      <c r="C81" s="10" t="s">
        <v>251</v>
      </c>
      <c r="D81" s="10" t="s">
        <v>204</v>
      </c>
      <c r="E81" s="13" t="s">
        <v>128</v>
      </c>
      <c r="F81" s="13" t="s">
        <v>69</v>
      </c>
      <c r="G81" s="13" t="s">
        <v>263</v>
      </c>
      <c r="H81" s="7">
        <v>5</v>
      </c>
      <c r="I81" s="7">
        <v>7</v>
      </c>
      <c r="J81" s="9" t="e">
        <f>(Table1[[#This Row],[Volume in 2018]]/Table1[[#This Row],[Volume in 2013]]-1)*100</f>
        <v>#VALUE!</v>
      </c>
    </row>
    <row r="82" spans="1:10" ht="70" hidden="1">
      <c r="A82" s="17" t="s">
        <v>34</v>
      </c>
      <c r="B82" s="10" t="s">
        <v>13</v>
      </c>
      <c r="C82" s="10" t="s">
        <v>60</v>
      </c>
      <c r="D82" s="10" t="s">
        <v>204</v>
      </c>
      <c r="E82" s="13" t="s">
        <v>129</v>
      </c>
      <c r="F82" s="13" t="s">
        <v>69</v>
      </c>
      <c r="G82" s="13" t="s">
        <v>130</v>
      </c>
      <c r="H82" s="7">
        <v>1</v>
      </c>
      <c r="I82" s="7">
        <v>1</v>
      </c>
      <c r="J82" s="9" t="e">
        <f>(Table1[[#This Row],[Volume in 2018]]/Table1[[#This Row],[Volume in 2013]]-1)*100</f>
        <v>#VALUE!</v>
      </c>
    </row>
    <row r="83" spans="1:10" ht="56" hidden="1">
      <c r="A83" s="17" t="s">
        <v>46</v>
      </c>
      <c r="B83" s="10" t="s">
        <v>253</v>
      </c>
      <c r="C83" s="10" t="s">
        <v>162</v>
      </c>
      <c r="D83" s="10" t="s">
        <v>204</v>
      </c>
      <c r="E83" s="13" t="s">
        <v>131</v>
      </c>
      <c r="F83" s="13" t="s">
        <v>69</v>
      </c>
      <c r="G83" s="13" t="s">
        <v>264</v>
      </c>
      <c r="H83" s="7">
        <v>1</v>
      </c>
      <c r="I83" s="7">
        <v>2</v>
      </c>
      <c r="J83" s="9" t="e">
        <f>(Table1[[#This Row],[Volume in 2018]]/Table1[[#This Row],[Volume in 2013]]-1)*100</f>
        <v>#VALUE!</v>
      </c>
    </row>
    <row r="84" spans="1:10" ht="15" hidden="1" customHeight="1">
      <c r="A84" s="17" t="s">
        <v>55</v>
      </c>
      <c r="B84" s="10" t="s">
        <v>160</v>
      </c>
      <c r="C84" s="10" t="s">
        <v>163</v>
      </c>
      <c r="D84" s="10" t="s">
        <v>217</v>
      </c>
      <c r="E84" s="13" t="s">
        <v>133</v>
      </c>
      <c r="F84" s="13" t="s">
        <v>218</v>
      </c>
      <c r="G84" s="13" t="s">
        <v>93</v>
      </c>
      <c r="H84" s="7">
        <v>1</v>
      </c>
      <c r="I84" s="7">
        <v>2</v>
      </c>
      <c r="J84" s="9" t="e">
        <f>(Table1[[#This Row],[Volume in 2018]]/Table1[[#This Row],[Volume in 2013]]-1)*100</f>
        <v>#VALUE!</v>
      </c>
    </row>
    <row r="85" spans="1:10" ht="43" hidden="1" customHeight="1">
      <c r="A85" s="17" t="s">
        <v>56</v>
      </c>
      <c r="B85" s="10" t="s">
        <v>161</v>
      </c>
      <c r="C85" s="10" t="s">
        <v>164</v>
      </c>
      <c r="D85" s="10" t="s">
        <v>217</v>
      </c>
      <c r="E85" s="13" t="s">
        <v>135</v>
      </c>
      <c r="F85" s="13" t="s">
        <v>218</v>
      </c>
      <c r="G85" s="13" t="s">
        <v>254</v>
      </c>
      <c r="H85" s="7">
        <v>1</v>
      </c>
      <c r="I85" s="7">
        <v>2</v>
      </c>
      <c r="J85" s="9" t="e">
        <f>(Table1[[#This Row],[Volume in 2018]]/Table1[[#This Row],[Volume in 2013]]-1)*100</f>
        <v>#VALUE!</v>
      </c>
    </row>
    <row r="86" spans="1:10">
      <c r="A86" s="17"/>
      <c r="B86" s="10"/>
      <c r="C86" s="10"/>
      <c r="D86" s="10"/>
      <c r="E86" s="13"/>
      <c r="F86" s="13"/>
      <c r="G86" s="13"/>
      <c r="H86" s="7"/>
      <c r="I86" s="7"/>
      <c r="J86" s="9"/>
    </row>
    <row r="87" spans="1:10">
      <c r="A87" s="17"/>
      <c r="B87" s="10"/>
      <c r="C87" s="10"/>
      <c r="D87" s="10"/>
      <c r="E87" s="13"/>
      <c r="F87" s="13"/>
      <c r="G87" s="13"/>
      <c r="H87" s="7"/>
      <c r="I87" s="7"/>
      <c r="J87" s="9"/>
    </row>
    <row r="88" spans="1:10">
      <c r="A88" s="17"/>
      <c r="B88" s="10"/>
      <c r="C88" s="10"/>
      <c r="D88" s="10"/>
      <c r="E88" s="13"/>
      <c r="F88" s="13"/>
      <c r="G88" s="13"/>
      <c r="H88" s="7"/>
      <c r="I88" s="7"/>
      <c r="J88" s="9"/>
    </row>
    <row r="89" spans="1:10">
      <c r="A89" s="2" t="s">
        <v>85</v>
      </c>
      <c r="B89" s="2" t="s">
        <v>70</v>
      </c>
      <c r="C89" s="1" t="s">
        <v>71</v>
      </c>
    </row>
    <row r="90" spans="1:10" ht="15" customHeight="1">
      <c r="B90" s="2" t="s">
        <v>72</v>
      </c>
      <c r="C90" s="1" t="s">
        <v>14</v>
      </c>
    </row>
    <row r="91" spans="1:10">
      <c r="B91" s="2" t="s">
        <v>73</v>
      </c>
      <c r="C91" s="1" t="s">
        <v>69</v>
      </c>
    </row>
    <row r="92" spans="1:10" ht="28" customHeight="1">
      <c r="B92" s="2" t="s">
        <v>74</v>
      </c>
      <c r="C92" s="1" t="s">
        <v>75</v>
      </c>
    </row>
    <row r="93" spans="1:10">
      <c r="B93" s="2" t="s">
        <v>76</v>
      </c>
      <c r="C93" s="1" t="s">
        <v>77</v>
      </c>
    </row>
    <row r="94" spans="1:10">
      <c r="B94" s="2" t="s">
        <v>78</v>
      </c>
      <c r="C94" s="1" t="s">
        <v>79</v>
      </c>
      <c r="D94"/>
      <c r="E94"/>
      <c r="F94"/>
      <c r="G94"/>
      <c r="H94"/>
      <c r="I94"/>
      <c r="J94"/>
    </row>
    <row r="95" spans="1:10">
      <c r="B95" s="2" t="s">
        <v>182</v>
      </c>
      <c r="C95" s="1" t="s">
        <v>183</v>
      </c>
      <c r="D95"/>
      <c r="E95"/>
      <c r="F95"/>
      <c r="G95"/>
      <c r="H95"/>
      <c r="I95"/>
      <c r="J95"/>
    </row>
    <row r="96" spans="1:10">
      <c r="B96" s="2" t="s">
        <v>80</v>
      </c>
      <c r="C96" s="1" t="s">
        <v>81</v>
      </c>
      <c r="D96"/>
      <c r="E96"/>
      <c r="F96"/>
      <c r="G96"/>
      <c r="H96"/>
      <c r="I96"/>
      <c r="J96"/>
    </row>
    <row r="97" spans="1:10" ht="28" customHeight="1">
      <c r="B97" s="2" t="s">
        <v>82</v>
      </c>
      <c r="C97" s="1" t="s">
        <v>83</v>
      </c>
      <c r="D97"/>
      <c r="E97"/>
      <c r="F97"/>
      <c r="G97"/>
      <c r="H97"/>
      <c r="I97"/>
      <c r="J97"/>
    </row>
    <row r="98" spans="1:10">
      <c r="B98" s="2" t="s">
        <v>84</v>
      </c>
      <c r="C98" s="1" t="s">
        <v>165</v>
      </c>
      <c r="D98"/>
      <c r="E98"/>
      <c r="F98"/>
      <c r="G98"/>
      <c r="H98"/>
      <c r="I98"/>
      <c r="J98"/>
    </row>
    <row r="99" spans="1:10">
      <c r="B99" s="2"/>
      <c r="D99"/>
      <c r="E99"/>
      <c r="F99"/>
      <c r="G99"/>
      <c r="H99"/>
      <c r="I99"/>
      <c r="J99"/>
    </row>
    <row r="101" spans="1:10">
      <c r="A101" s="2" t="s">
        <v>221</v>
      </c>
      <c r="B101" s="2" t="s">
        <v>180</v>
      </c>
      <c r="C101" s="1" t="s">
        <v>181</v>
      </c>
      <c r="D101"/>
      <c r="E101"/>
      <c r="F101"/>
      <c r="G101"/>
      <c r="H101"/>
      <c r="I101"/>
      <c r="J101"/>
    </row>
    <row r="102" spans="1:10" ht="28" customHeight="1">
      <c r="B102" s="11" t="s">
        <v>207</v>
      </c>
      <c r="C102" s="12" t="s">
        <v>208</v>
      </c>
      <c r="D102"/>
      <c r="E102"/>
      <c r="F102"/>
      <c r="G102"/>
      <c r="H102"/>
      <c r="I102"/>
      <c r="J102"/>
    </row>
    <row r="103" spans="1:10">
      <c r="B103" s="2" t="s">
        <v>204</v>
      </c>
      <c r="C103" s="1" t="s">
        <v>205</v>
      </c>
      <c r="D103"/>
      <c r="E103"/>
      <c r="F103"/>
      <c r="G103"/>
      <c r="H103"/>
      <c r="I103"/>
      <c r="J103"/>
    </row>
    <row r="104" spans="1:10" ht="30">
      <c r="B104" s="2" t="s">
        <v>211</v>
      </c>
      <c r="C104" s="1" t="s">
        <v>202</v>
      </c>
      <c r="D104"/>
      <c r="E104"/>
      <c r="F104"/>
      <c r="G104"/>
      <c r="H104"/>
      <c r="I104"/>
      <c r="J104"/>
    </row>
    <row r="105" spans="1:10" ht="15" customHeight="1">
      <c r="B105" s="11" t="s">
        <v>213</v>
      </c>
      <c r="C105" s="12" t="s">
        <v>206</v>
      </c>
      <c r="D105"/>
      <c r="E105"/>
      <c r="F105"/>
      <c r="G105"/>
      <c r="H105"/>
      <c r="I105"/>
      <c r="J105"/>
    </row>
    <row r="106" spans="1:10" ht="45">
      <c r="B106" s="2" t="s">
        <v>212</v>
      </c>
      <c r="C106" s="1" t="s">
        <v>203</v>
      </c>
      <c r="D106"/>
      <c r="E106"/>
      <c r="F106"/>
      <c r="G106"/>
      <c r="H106"/>
      <c r="I106"/>
      <c r="J106"/>
    </row>
    <row r="107" spans="1:10" ht="15" customHeight="1">
      <c r="B107" s="2" t="s">
        <v>210</v>
      </c>
      <c r="C107" s="1" t="s">
        <v>201</v>
      </c>
      <c r="D107"/>
      <c r="E107"/>
      <c r="F107"/>
      <c r="G107"/>
      <c r="H107"/>
      <c r="I107"/>
      <c r="J107"/>
    </row>
    <row r="108" spans="1:10" ht="45">
      <c r="B108" s="11" t="s">
        <v>215</v>
      </c>
      <c r="C108" s="12" t="s">
        <v>216</v>
      </c>
      <c r="D108"/>
      <c r="E108"/>
      <c r="F108"/>
      <c r="G108"/>
      <c r="H108"/>
      <c r="I108"/>
      <c r="J108"/>
    </row>
    <row r="109" spans="1:10" ht="15" customHeight="1">
      <c r="B109" s="11" t="s">
        <v>214</v>
      </c>
      <c r="C109" s="12" t="s">
        <v>209</v>
      </c>
      <c r="D109"/>
      <c r="E109"/>
      <c r="F109"/>
      <c r="G109"/>
      <c r="H109"/>
      <c r="I109"/>
      <c r="J109"/>
    </row>
    <row r="110" spans="1:10" ht="30">
      <c r="A110"/>
      <c r="B110" s="11" t="s">
        <v>217</v>
      </c>
      <c r="C110" s="12" t="s">
        <v>219</v>
      </c>
      <c r="D110"/>
      <c r="E110"/>
      <c r="F110"/>
      <c r="G110"/>
      <c r="H110"/>
      <c r="I110"/>
      <c r="J110"/>
    </row>
    <row r="113" ht="15" customHeight="1"/>
  </sheetData>
  <mergeCells count="2">
    <mergeCell ref="A1:J1"/>
    <mergeCell ref="A44:J44"/>
  </mergeCells>
  <pageMargins left="0.75" right="0.75" top="1" bottom="1" header="0.5" footer="0.5"/>
  <pageSetup paperSize="9" orientation="portrait" horizontalDpi="4294967292" verticalDpi="4294967292"/>
  <tableParts count="4">
    <tablePart r:id="rId1"/>
    <tablePart r:id="rId2"/>
    <tablePart r:id="rId3"/>
    <tablePart r:id="rId4"/>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J65"/>
  <sheetViews>
    <sheetView workbookViewId="0">
      <selection activeCell="A2" sqref="A2:J40"/>
    </sheetView>
  </sheetViews>
  <sheetFormatPr baseColWidth="10" defaultColWidth="11" defaultRowHeight="15" x14ac:dyDescent="0"/>
  <cols>
    <col min="1" max="1" width="7.1640625" style="2" customWidth="1"/>
    <col min="2" max="2" width="15" style="1" customWidth="1"/>
    <col min="3" max="3" width="38" style="1" customWidth="1"/>
    <col min="4" max="4" width="12.33203125" style="3" customWidth="1"/>
    <col min="5" max="5" width="37.6640625" style="3" customWidth="1"/>
    <col min="6" max="6" width="12.33203125" style="3" customWidth="1"/>
    <col min="7" max="7" width="40.5" style="3" customWidth="1"/>
    <col min="8" max="10" width="10.5" style="8" customWidth="1"/>
  </cols>
  <sheetData>
    <row r="1" spans="1:10" ht="64" customHeight="1">
      <c r="A1" s="4" t="s">
        <v>241</v>
      </c>
      <c r="B1" s="5" t="s">
        <v>0</v>
      </c>
      <c r="C1" s="5" t="s">
        <v>1</v>
      </c>
      <c r="D1" s="5" t="s">
        <v>222</v>
      </c>
      <c r="E1" s="5" t="s">
        <v>2</v>
      </c>
      <c r="F1" s="5" t="s">
        <v>223</v>
      </c>
      <c r="G1" s="5" t="s">
        <v>3</v>
      </c>
      <c r="H1" s="6" t="s">
        <v>141</v>
      </c>
      <c r="I1" s="6" t="s">
        <v>142</v>
      </c>
      <c r="J1" s="6" t="s">
        <v>143</v>
      </c>
    </row>
    <row r="2" spans="1:10" s="14" customFormat="1" ht="86" hidden="1" customHeight="1">
      <c r="A2" s="17" t="s">
        <v>24</v>
      </c>
      <c r="B2" s="10" t="s">
        <v>145</v>
      </c>
      <c r="C2" s="10" t="s">
        <v>146</v>
      </c>
      <c r="D2" s="10" t="s">
        <v>204</v>
      </c>
      <c r="E2" s="13" t="s">
        <v>86</v>
      </c>
      <c r="F2" s="13" t="s">
        <v>69</v>
      </c>
      <c r="G2" s="13" t="s">
        <v>92</v>
      </c>
      <c r="H2" s="7">
        <v>1</v>
      </c>
      <c r="I2" s="7">
        <v>1</v>
      </c>
      <c r="J2" s="9">
        <f>(Table1[[#This Row],[Volume in 2018]]/Table1[[#This Row],[Volume in 2013]]-1)*100</f>
        <v>0</v>
      </c>
    </row>
    <row r="3" spans="1:10" s="14" customFormat="1" ht="73" hidden="1" customHeight="1">
      <c r="A3" s="17" t="s">
        <v>25</v>
      </c>
      <c r="B3" s="10" t="s">
        <v>147</v>
      </c>
      <c r="C3" s="10" t="s">
        <v>152</v>
      </c>
      <c r="D3" s="10" t="s">
        <v>192</v>
      </c>
      <c r="E3" s="13" t="s">
        <v>87</v>
      </c>
      <c r="F3" s="13" t="s">
        <v>193</v>
      </c>
      <c r="G3" s="13" t="s">
        <v>88</v>
      </c>
      <c r="H3" s="7">
        <v>1</v>
      </c>
      <c r="I3" s="7">
        <v>1</v>
      </c>
      <c r="J3" s="9">
        <f>(Table1[[#This Row],[Volume in 2018]]/Table1[[#This Row],[Volume in 2013]]-1)*100</f>
        <v>0</v>
      </c>
    </row>
    <row r="4" spans="1:10" s="14" customFormat="1" ht="86" hidden="1" customHeight="1">
      <c r="A4" s="17" t="s">
        <v>32</v>
      </c>
      <c r="B4" s="10" t="s">
        <v>148</v>
      </c>
      <c r="C4" s="10" t="s">
        <v>153</v>
      </c>
      <c r="D4" s="10" t="s">
        <v>192</v>
      </c>
      <c r="E4" s="13" t="s">
        <v>89</v>
      </c>
      <c r="F4" s="13" t="s">
        <v>193</v>
      </c>
      <c r="G4" s="13" t="s">
        <v>90</v>
      </c>
      <c r="H4" s="7">
        <v>1</v>
      </c>
      <c r="I4" s="7">
        <v>1</v>
      </c>
      <c r="J4" s="9">
        <f>(Table1[[#This Row],[Volume in 2018]]/Table1[[#This Row],[Volume in 2013]]-1)*100</f>
        <v>0</v>
      </c>
    </row>
    <row r="5" spans="1:10" s="14" customFormat="1" ht="76" hidden="1" customHeight="1">
      <c r="A5" s="17" t="s">
        <v>35</v>
      </c>
      <c r="B5" s="10" t="s">
        <v>149</v>
      </c>
      <c r="C5" s="10" t="s">
        <v>154</v>
      </c>
      <c r="D5" s="10" t="s">
        <v>192</v>
      </c>
      <c r="E5" s="13" t="s">
        <v>91</v>
      </c>
      <c r="F5" s="13" t="s">
        <v>193</v>
      </c>
      <c r="G5" s="13" t="s">
        <v>93</v>
      </c>
      <c r="H5" s="7">
        <v>1</v>
      </c>
      <c r="I5" s="7">
        <v>1</v>
      </c>
      <c r="J5" s="9">
        <f>(Table1[[#This Row],[Volume in 2018]]/Table1[[#This Row],[Volume in 2013]]-1)*100</f>
        <v>0</v>
      </c>
    </row>
    <row r="6" spans="1:10" s="14" customFormat="1" ht="125" hidden="1" customHeight="1">
      <c r="A6" s="17" t="s">
        <v>36</v>
      </c>
      <c r="B6" s="10" t="s">
        <v>150</v>
      </c>
      <c r="C6" s="10" t="s">
        <v>155</v>
      </c>
      <c r="D6" s="10" t="s">
        <v>192</v>
      </c>
      <c r="E6" s="13" t="s">
        <v>94</v>
      </c>
      <c r="F6" s="13" t="s">
        <v>193</v>
      </c>
      <c r="G6" s="13" t="s">
        <v>95</v>
      </c>
      <c r="H6" s="7">
        <v>1</v>
      </c>
      <c r="I6" s="7">
        <v>1</v>
      </c>
      <c r="J6" s="9">
        <f>(Table1[[#This Row],[Volume in 2018]]/Table1[[#This Row],[Volume in 2013]]-1)*100</f>
        <v>0</v>
      </c>
    </row>
    <row r="7" spans="1:10" s="14" customFormat="1" ht="103" hidden="1" customHeight="1">
      <c r="A7" s="17" t="s">
        <v>37</v>
      </c>
      <c r="B7" s="10" t="s">
        <v>151</v>
      </c>
      <c r="C7" s="10" t="s">
        <v>156</v>
      </c>
      <c r="D7" s="10" t="s">
        <v>192</v>
      </c>
      <c r="E7" s="13" t="s">
        <v>96</v>
      </c>
      <c r="F7" s="13" t="s">
        <v>193</v>
      </c>
      <c r="G7" s="13" t="s">
        <v>166</v>
      </c>
      <c r="H7" s="7">
        <v>1</v>
      </c>
      <c r="I7" s="7">
        <v>1</v>
      </c>
      <c r="J7" s="9">
        <f>(Table1[[#This Row],[Volume in 2018]]/Table1[[#This Row],[Volume in 2013]]-1)*100</f>
        <v>0</v>
      </c>
    </row>
    <row r="8" spans="1:10" s="14" customFormat="1" ht="106" hidden="1" customHeight="1">
      <c r="A8" s="17" t="s">
        <v>157</v>
      </c>
      <c r="B8" s="10" t="s">
        <v>158</v>
      </c>
      <c r="C8" s="10" t="s">
        <v>159</v>
      </c>
      <c r="D8" s="10" t="s">
        <v>212</v>
      </c>
      <c r="E8" s="13" t="s">
        <v>255</v>
      </c>
      <c r="F8" s="13" t="s">
        <v>204</v>
      </c>
      <c r="G8" s="13" t="s">
        <v>191</v>
      </c>
      <c r="H8" s="7">
        <v>1</v>
      </c>
      <c r="I8" s="7">
        <v>1</v>
      </c>
      <c r="J8" s="9">
        <f>(Table1[[#This Row],[Volume in 2018]]/Table1[[#This Row],[Volume in 2013]]-1)*100</f>
        <v>0</v>
      </c>
    </row>
    <row r="9" spans="1:10" s="14" customFormat="1" ht="73" hidden="1" customHeight="1">
      <c r="A9" s="17" t="s">
        <v>28</v>
      </c>
      <c r="B9" s="10" t="s">
        <v>65</v>
      </c>
      <c r="C9" s="10" t="s">
        <v>66</v>
      </c>
      <c r="D9" s="10" t="s">
        <v>212</v>
      </c>
      <c r="E9" s="13" t="s">
        <v>97</v>
      </c>
      <c r="F9" s="13" t="s">
        <v>69</v>
      </c>
      <c r="G9" s="13" t="s">
        <v>98</v>
      </c>
      <c r="H9" s="7">
        <v>4</v>
      </c>
      <c r="I9" s="7">
        <v>4</v>
      </c>
      <c r="J9" s="9">
        <f>(Table1[[#This Row],[Volume in 2018]]/Table1[[#This Row],[Volume in 2013]]-1)*100</f>
        <v>0</v>
      </c>
    </row>
    <row r="10" spans="1:10" s="14" customFormat="1" ht="86" hidden="1" customHeight="1">
      <c r="A10" s="17" t="s">
        <v>29</v>
      </c>
      <c r="B10" s="10" t="s">
        <v>67</v>
      </c>
      <c r="C10" s="14" t="s">
        <v>138</v>
      </c>
      <c r="D10" s="10" t="s">
        <v>212</v>
      </c>
      <c r="E10" s="13" t="s">
        <v>256</v>
      </c>
      <c r="F10" s="13" t="s">
        <v>204</v>
      </c>
      <c r="G10" s="13" t="s">
        <v>100</v>
      </c>
      <c r="H10" s="7">
        <v>4</v>
      </c>
      <c r="I10" s="7">
        <v>4</v>
      </c>
      <c r="J10" s="9">
        <f>(Table1[[#This Row],[Volume in 2018]]/Table1[[#This Row],[Volume in 2013]]-1)*100</f>
        <v>0</v>
      </c>
    </row>
    <row r="11" spans="1:10" s="14" customFormat="1" ht="60" hidden="1" customHeight="1">
      <c r="A11" s="17" t="s">
        <v>30</v>
      </c>
      <c r="B11" s="10" t="s">
        <v>11</v>
      </c>
      <c r="C11" s="10" t="s">
        <v>68</v>
      </c>
      <c r="D11" s="10" t="s">
        <v>204</v>
      </c>
      <c r="E11" s="13" t="s">
        <v>99</v>
      </c>
      <c r="F11" s="13" t="s">
        <v>69</v>
      </c>
      <c r="G11" s="13" t="s">
        <v>101</v>
      </c>
      <c r="H11" s="7">
        <v>4</v>
      </c>
      <c r="I11" s="7">
        <v>4</v>
      </c>
      <c r="J11" s="9">
        <f>(Table1[[#This Row],[Volume in 2018]]/Table1[[#This Row],[Volume in 2013]]-1)*100</f>
        <v>0</v>
      </c>
    </row>
    <row r="12" spans="1:10" s="14" customFormat="1" ht="107" hidden="1" customHeight="1">
      <c r="A12" s="17" t="s">
        <v>38</v>
      </c>
      <c r="B12" s="10" t="s">
        <v>26</v>
      </c>
      <c r="C12" s="10" t="s">
        <v>49</v>
      </c>
      <c r="D12" s="10" t="s">
        <v>211</v>
      </c>
      <c r="E12" s="13" t="s">
        <v>136</v>
      </c>
      <c r="F12" s="13" t="s">
        <v>69</v>
      </c>
      <c r="G12" s="13" t="s">
        <v>102</v>
      </c>
      <c r="H12" s="7">
        <v>1</v>
      </c>
      <c r="I12" s="7">
        <v>1</v>
      </c>
      <c r="J12" s="9">
        <f>(Table1[[#This Row],[Volume in 2018]]/Table1[[#This Row],[Volume in 2013]]-1)*100</f>
        <v>0</v>
      </c>
    </row>
    <row r="13" spans="1:10" s="14" customFormat="1" ht="121" customHeight="1">
      <c r="A13" s="17" t="s">
        <v>39</v>
      </c>
      <c r="B13" s="10" t="s">
        <v>27</v>
      </c>
      <c r="C13" s="10" t="s">
        <v>50</v>
      </c>
      <c r="D13" s="10" t="s">
        <v>211</v>
      </c>
      <c r="E13" s="13" t="s">
        <v>167</v>
      </c>
      <c r="F13" s="13" t="s">
        <v>199</v>
      </c>
      <c r="G13" s="13" t="s">
        <v>103</v>
      </c>
      <c r="H13" s="7">
        <v>1</v>
      </c>
      <c r="I13" s="7">
        <v>1</v>
      </c>
      <c r="J13" s="9">
        <f>(Table1[[#This Row],[Volume in 2018]]/Table1[[#This Row],[Volume in 2013]]-1)*100</f>
        <v>0</v>
      </c>
    </row>
    <row r="14" spans="1:10" s="14" customFormat="1" ht="86" hidden="1" customHeight="1">
      <c r="A14" s="17" t="s">
        <v>40</v>
      </c>
      <c r="B14" s="10" t="s">
        <v>194</v>
      </c>
      <c r="C14" s="10" t="s">
        <v>200</v>
      </c>
      <c r="D14" s="10" t="s">
        <v>211</v>
      </c>
      <c r="E14" s="13" t="s">
        <v>108</v>
      </c>
      <c r="F14" s="13" t="s">
        <v>69</v>
      </c>
      <c r="G14" s="13" t="s">
        <v>109</v>
      </c>
      <c r="H14" s="7">
        <v>4</v>
      </c>
      <c r="I14" s="7">
        <v>4</v>
      </c>
      <c r="J14" s="9">
        <f>(Table1[[#This Row],[Volume in 2018]]/Table1[[#This Row],[Volume in 2013]]-1)*100</f>
        <v>0</v>
      </c>
    </row>
    <row r="15" spans="1:10" s="14" customFormat="1" ht="50" hidden="1" customHeight="1">
      <c r="A15" s="18" t="s">
        <v>41</v>
      </c>
      <c r="B15" s="15" t="s">
        <v>43</v>
      </c>
      <c r="C15" s="15" t="s">
        <v>51</v>
      </c>
      <c r="D15" s="15" t="s">
        <v>211</v>
      </c>
      <c r="E15" s="16" t="s">
        <v>110</v>
      </c>
      <c r="F15" s="16" t="s">
        <v>204</v>
      </c>
      <c r="G15" s="16" t="s">
        <v>111</v>
      </c>
      <c r="H15" s="7"/>
      <c r="I15" s="7" t="s">
        <v>144</v>
      </c>
      <c r="J15" s="9" t="e">
        <f>(Table1[[#This Row],[Volume in 2018]]/Table1[[#This Row],[Volume in 2013]]-1)*100</f>
        <v>#VALUE!</v>
      </c>
    </row>
    <row r="16" spans="1:10" s="14" customFormat="1" ht="70" hidden="1" customHeight="1">
      <c r="A16" s="18" t="s">
        <v>42</v>
      </c>
      <c r="B16" s="15" t="s">
        <v>48</v>
      </c>
      <c r="C16" s="15" t="s">
        <v>61</v>
      </c>
      <c r="D16" s="15" t="s">
        <v>211</v>
      </c>
      <c r="E16" s="16" t="s">
        <v>112</v>
      </c>
      <c r="F16" s="16" t="s">
        <v>204</v>
      </c>
      <c r="G16" s="16" t="s">
        <v>113</v>
      </c>
      <c r="H16" s="7" t="s">
        <v>144</v>
      </c>
      <c r="I16" s="7" t="s">
        <v>144</v>
      </c>
      <c r="J16" s="9" t="e">
        <f>(Table1[[#This Row],[Volume in 2018]]/Table1[[#This Row],[Volume in 2013]]-1)*100</f>
        <v>#VALUE!</v>
      </c>
    </row>
    <row r="17" spans="1:10" s="14" customFormat="1" ht="71" hidden="1" customHeight="1">
      <c r="A17" s="17" t="s">
        <v>44</v>
      </c>
      <c r="B17" s="10" t="s">
        <v>6</v>
      </c>
      <c r="C17" s="10" t="s">
        <v>52</v>
      </c>
      <c r="D17" s="15" t="s">
        <v>211</v>
      </c>
      <c r="E17" s="13" t="s">
        <v>114</v>
      </c>
      <c r="F17" s="13" t="s">
        <v>204</v>
      </c>
      <c r="G17" s="13" t="s">
        <v>115</v>
      </c>
      <c r="H17" s="7">
        <v>105</v>
      </c>
      <c r="I17" s="7">
        <v>200</v>
      </c>
      <c r="J17" s="9">
        <f>(Table1[[#This Row],[Volume in 2018]]/Table1[[#This Row],[Volume in 2013]]-1)*100</f>
        <v>90.476190476190467</v>
      </c>
    </row>
    <row r="18" spans="1:10" s="14" customFormat="1" ht="63" hidden="1" customHeight="1">
      <c r="A18" s="17" t="s">
        <v>45</v>
      </c>
      <c r="B18" s="10" t="s">
        <v>9</v>
      </c>
      <c r="C18" s="10" t="s">
        <v>53</v>
      </c>
      <c r="D18" s="15" t="s">
        <v>211</v>
      </c>
      <c r="E18" s="13" t="s">
        <v>116</v>
      </c>
      <c r="F18" s="13" t="s">
        <v>204</v>
      </c>
      <c r="G18" s="13" t="s">
        <v>115</v>
      </c>
      <c r="H18" s="7"/>
      <c r="I18" s="7"/>
      <c r="J18" s="9" t="e">
        <f>(Table1[[#This Row],[Volume in 2018]]/Table1[[#This Row],[Volume in 2013]]-1)*100</f>
        <v>#DIV/0!</v>
      </c>
    </row>
    <row r="19" spans="1:10" s="14" customFormat="1" ht="86" hidden="1" customHeight="1">
      <c r="A19" s="17" t="s">
        <v>47</v>
      </c>
      <c r="B19" s="10" t="s">
        <v>104</v>
      </c>
      <c r="C19" s="10" t="s">
        <v>105</v>
      </c>
      <c r="D19" s="15" t="s">
        <v>204</v>
      </c>
      <c r="E19" s="13" t="s">
        <v>106</v>
      </c>
      <c r="F19" s="13" t="s">
        <v>69</v>
      </c>
      <c r="G19" s="13" t="s">
        <v>107</v>
      </c>
      <c r="H19" s="7">
        <v>1</v>
      </c>
      <c r="I19" s="7">
        <v>1</v>
      </c>
      <c r="J19" s="9">
        <f>(Table1[[#This Row],[Volume in 2018]]/Table1[[#This Row],[Volume in 2013]]-1)*100</f>
        <v>0</v>
      </c>
    </row>
    <row r="20" spans="1:10" s="14" customFormat="1" ht="86" customHeight="1">
      <c r="A20" s="17" t="s">
        <v>195</v>
      </c>
      <c r="B20" s="10" t="s">
        <v>196</v>
      </c>
      <c r="C20" s="10" t="s">
        <v>197</v>
      </c>
      <c r="D20" s="10" t="s">
        <v>211</v>
      </c>
      <c r="E20" s="13" t="s">
        <v>198</v>
      </c>
      <c r="F20" s="13" t="s">
        <v>199</v>
      </c>
      <c r="G20" s="13" t="s">
        <v>109</v>
      </c>
      <c r="H20" s="7"/>
      <c r="I20" s="7"/>
      <c r="J20" s="9" t="e">
        <f>(Table1[[#This Row],[Volume in 2018]]/Table1[[#This Row],[Volume in 2013]]-1)*100</f>
        <v>#DIV/0!</v>
      </c>
    </row>
    <row r="21" spans="1:10" s="14" customFormat="1" ht="63" hidden="1" customHeight="1">
      <c r="A21" s="17" t="s">
        <v>62</v>
      </c>
      <c r="B21" s="10" t="s">
        <v>16</v>
      </c>
      <c r="C21" s="10" t="s">
        <v>57</v>
      </c>
      <c r="D21" s="10" t="s">
        <v>213</v>
      </c>
      <c r="E21" s="13" t="s">
        <v>118</v>
      </c>
      <c r="F21" s="13" t="s">
        <v>69</v>
      </c>
      <c r="G21" s="13" t="s">
        <v>117</v>
      </c>
      <c r="H21" s="7">
        <v>2</v>
      </c>
      <c r="I21" s="7">
        <v>2</v>
      </c>
      <c r="J21" s="9">
        <f>(Table1[[#This Row],[Volume in 2018]]/Table1[[#This Row],[Volume in 2013]]-1)*100</f>
        <v>0</v>
      </c>
    </row>
    <row r="22" spans="1:10" s="14" customFormat="1" ht="65" hidden="1" customHeight="1">
      <c r="A22" s="17" t="s">
        <v>235</v>
      </c>
      <c r="B22" s="10" t="s">
        <v>7</v>
      </c>
      <c r="C22" s="10" t="s">
        <v>54</v>
      </c>
      <c r="D22" s="10" t="s">
        <v>77</v>
      </c>
      <c r="E22" s="13" t="s">
        <v>119</v>
      </c>
      <c r="F22" s="13" t="s">
        <v>69</v>
      </c>
      <c r="G22" s="13" t="s">
        <v>120</v>
      </c>
      <c r="H22" s="7">
        <v>5</v>
      </c>
      <c r="I22" s="7">
        <v>10</v>
      </c>
      <c r="J22" s="9">
        <f>(Table1[[#This Row],[Volume in 2018]]/Table1[[#This Row],[Volume in 2013]]-1)*100</f>
        <v>100</v>
      </c>
    </row>
    <row r="23" spans="1:10" s="14" customFormat="1" ht="103" hidden="1" customHeight="1">
      <c r="A23" s="17" t="s">
        <v>236</v>
      </c>
      <c r="B23" s="10" t="s">
        <v>237</v>
      </c>
      <c r="C23" s="10" t="s">
        <v>238</v>
      </c>
      <c r="D23" s="10" t="s">
        <v>213</v>
      </c>
      <c r="E23" s="13" t="s">
        <v>239</v>
      </c>
      <c r="F23" s="13" t="s">
        <v>69</v>
      </c>
      <c r="G23" s="13" t="s">
        <v>240</v>
      </c>
      <c r="H23" s="7">
        <v>1</v>
      </c>
      <c r="I23" s="7">
        <v>1</v>
      </c>
      <c r="J23" s="9">
        <f>(Table1[[#This Row],[Volume in 2018]]/Table1[[#This Row],[Volume in 2013]]-1)*100</f>
        <v>0</v>
      </c>
    </row>
    <row r="24" spans="1:10" s="14" customFormat="1" ht="110" hidden="1" customHeight="1">
      <c r="A24" s="17" t="s">
        <v>244</v>
      </c>
      <c r="B24" s="10" t="s">
        <v>245</v>
      </c>
      <c r="C24" s="10" t="s">
        <v>246</v>
      </c>
      <c r="D24" s="10" t="s">
        <v>213</v>
      </c>
      <c r="E24" s="13" t="s">
        <v>248</v>
      </c>
      <c r="F24" s="13" t="s">
        <v>69</v>
      </c>
      <c r="G24" s="13" t="s">
        <v>247</v>
      </c>
      <c r="H24" s="7">
        <v>15</v>
      </c>
      <c r="I24" s="7">
        <v>15</v>
      </c>
      <c r="J24" s="9">
        <f>(Table1[[#This Row],[Volume in 2018]]/Table1[[#This Row],[Volume in 2013]]-1)*100</f>
        <v>0</v>
      </c>
    </row>
    <row r="25" spans="1:10" s="14" customFormat="1" ht="71" hidden="1" customHeight="1">
      <c r="A25" s="17" t="s">
        <v>17</v>
      </c>
      <c r="B25" s="10" t="s">
        <v>4</v>
      </c>
      <c r="C25" s="10" t="s">
        <v>5</v>
      </c>
      <c r="D25" s="10" t="s">
        <v>210</v>
      </c>
      <c r="E25" s="13" t="s">
        <v>234</v>
      </c>
      <c r="F25" s="13" t="s">
        <v>204</v>
      </c>
      <c r="G25" s="13" t="s">
        <v>121</v>
      </c>
      <c r="H25" s="7">
        <v>10</v>
      </c>
      <c r="I25" s="7">
        <v>20</v>
      </c>
      <c r="J25" s="9">
        <f>(Table1[[#This Row],[Volume in 2018]]/Table1[[#This Row],[Volume in 2013]]-1)*100</f>
        <v>100</v>
      </c>
    </row>
    <row r="26" spans="1:10" s="14" customFormat="1" ht="74" hidden="1" customHeight="1">
      <c r="A26" s="17" t="s">
        <v>18</v>
      </c>
      <c r="B26" s="10" t="s">
        <v>10</v>
      </c>
      <c r="C26" s="14" t="s">
        <v>139</v>
      </c>
      <c r="D26" s="14" t="s">
        <v>211</v>
      </c>
      <c r="E26" s="13" t="s">
        <v>122</v>
      </c>
      <c r="F26" s="13" t="s">
        <v>69</v>
      </c>
      <c r="G26" s="13" t="s">
        <v>123</v>
      </c>
      <c r="H26" s="7">
        <v>1</v>
      </c>
      <c r="I26" s="7">
        <v>1</v>
      </c>
      <c r="J26" s="9">
        <f>(Table1[[#This Row],[Volume in 2018]]/Table1[[#This Row],[Volume in 2013]]-1)*100</f>
        <v>0</v>
      </c>
    </row>
    <row r="27" spans="1:10" s="14" customFormat="1" ht="96" hidden="1" customHeight="1">
      <c r="A27" s="17" t="s">
        <v>23</v>
      </c>
      <c r="B27" s="10" t="s">
        <v>63</v>
      </c>
      <c r="C27" s="10" t="s">
        <v>64</v>
      </c>
      <c r="D27" s="10" t="s">
        <v>210</v>
      </c>
      <c r="E27" s="13" t="s">
        <v>124</v>
      </c>
      <c r="F27" s="13" t="s">
        <v>69</v>
      </c>
      <c r="G27" s="13" t="s">
        <v>168</v>
      </c>
      <c r="H27" s="7">
        <v>5</v>
      </c>
      <c r="I27" s="7">
        <v>5</v>
      </c>
      <c r="J27" s="9">
        <f>(Table1[[#This Row],[Volume in 2018]]/Table1[[#This Row],[Volume in 2013]]-1)*100</f>
        <v>0</v>
      </c>
    </row>
    <row r="28" spans="1:10" s="14" customFormat="1" ht="74" hidden="1" customHeight="1">
      <c r="A28" s="17" t="s">
        <v>31</v>
      </c>
      <c r="B28" s="10" t="s">
        <v>15</v>
      </c>
      <c r="C28" s="10" t="s">
        <v>58</v>
      </c>
      <c r="D28" s="10" t="s">
        <v>215</v>
      </c>
      <c r="E28" s="13" t="s">
        <v>257</v>
      </c>
      <c r="F28" s="13" t="s">
        <v>204</v>
      </c>
      <c r="G28" s="13" t="s">
        <v>258</v>
      </c>
      <c r="H28" s="7">
        <v>2</v>
      </c>
      <c r="I28" s="7">
        <v>4</v>
      </c>
      <c r="J28" s="9">
        <f>(Table1[[#This Row],[Volume in 2018]]/Table1[[#This Row],[Volume in 2013]]-1)*100</f>
        <v>100</v>
      </c>
    </row>
    <row r="29" spans="1:10" s="14" customFormat="1" ht="86" hidden="1" customHeight="1">
      <c r="A29" s="17" t="s">
        <v>184</v>
      </c>
      <c r="B29" s="10" t="s">
        <v>250</v>
      </c>
      <c r="C29" s="10" t="s">
        <v>249</v>
      </c>
      <c r="D29" s="10" t="s">
        <v>204</v>
      </c>
      <c r="E29" s="13" t="s">
        <v>185</v>
      </c>
      <c r="F29" s="13" t="s">
        <v>69</v>
      </c>
      <c r="G29" s="13" t="s">
        <v>188</v>
      </c>
      <c r="H29" s="7"/>
      <c r="I29" s="7"/>
      <c r="J29" s="9" t="e">
        <f>(Table1[[#This Row],[Volume in 2018]]/Table1[[#This Row],[Volume in 2013]]-1)*100</f>
        <v>#DIV/0!</v>
      </c>
    </row>
    <row r="30" spans="1:10" s="14" customFormat="1" ht="68" hidden="1" customHeight="1">
      <c r="A30" s="17" t="s">
        <v>186</v>
      </c>
      <c r="B30" s="10" t="s">
        <v>220</v>
      </c>
      <c r="C30" s="10" t="s">
        <v>187</v>
      </c>
      <c r="D30" s="10" t="s">
        <v>207</v>
      </c>
      <c r="E30" s="13" t="s">
        <v>189</v>
      </c>
      <c r="F30" s="13" t="s">
        <v>69</v>
      </c>
      <c r="G30" s="13" t="s">
        <v>190</v>
      </c>
      <c r="H30" s="7"/>
      <c r="I30" s="7"/>
      <c r="J30" s="9" t="e">
        <f>(Table1[[#This Row],[Volume in 2018]]/Table1[[#This Row],[Volume in 2013]]-1)*100</f>
        <v>#DIV/0!</v>
      </c>
    </row>
    <row r="31" spans="1:10" s="14" customFormat="1" ht="68" customHeight="1">
      <c r="A31" s="17" t="s">
        <v>19</v>
      </c>
      <c r="B31" s="10" t="s">
        <v>169</v>
      </c>
      <c r="C31" s="10" t="s">
        <v>170</v>
      </c>
      <c r="D31" s="10" t="s">
        <v>214</v>
      </c>
      <c r="E31" s="10" t="s">
        <v>171</v>
      </c>
      <c r="F31" s="10" t="s">
        <v>199</v>
      </c>
      <c r="G31" s="10" t="s">
        <v>262</v>
      </c>
      <c r="H31" s="7">
        <v>1</v>
      </c>
      <c r="I31" s="7">
        <v>5</v>
      </c>
      <c r="J31" s="9">
        <f>(Table1[[#This Row],[Volume in 2018]]/Table1[[#This Row],[Volume in 2013]]-1)*100</f>
        <v>400</v>
      </c>
    </row>
    <row r="32" spans="1:10" s="14" customFormat="1" ht="78" hidden="1" customHeight="1">
      <c r="A32" s="17" t="s">
        <v>20</v>
      </c>
      <c r="B32" s="10" t="s">
        <v>259</v>
      </c>
      <c r="C32" s="10" t="s">
        <v>260</v>
      </c>
      <c r="D32" s="10" t="s">
        <v>212</v>
      </c>
      <c r="E32" s="10" t="s">
        <v>261</v>
      </c>
      <c r="F32" s="10" t="s">
        <v>204</v>
      </c>
      <c r="G32" s="10" t="s">
        <v>262</v>
      </c>
      <c r="H32" s="7" t="s">
        <v>178</v>
      </c>
      <c r="I32" s="7" t="s">
        <v>179</v>
      </c>
      <c r="J32" s="9" t="e">
        <f>(Table1[[#This Row],[Volume in 2018]]/Table1[[#This Row],[Volume in 2013]]-1)*100</f>
        <v>#VALUE!</v>
      </c>
    </row>
    <row r="33" spans="1:10" s="14" customFormat="1" ht="77" customHeight="1">
      <c r="A33" s="17" t="s">
        <v>21</v>
      </c>
      <c r="B33" s="10" t="s">
        <v>172</v>
      </c>
      <c r="C33" s="10" t="s">
        <v>140</v>
      </c>
      <c r="D33" s="10" t="s">
        <v>214</v>
      </c>
      <c r="E33" s="10" t="s">
        <v>173</v>
      </c>
      <c r="F33" s="10" t="s">
        <v>199</v>
      </c>
      <c r="G33" s="10" t="s">
        <v>174</v>
      </c>
      <c r="H33" s="7" t="s">
        <v>178</v>
      </c>
      <c r="I33" s="7" t="s">
        <v>179</v>
      </c>
      <c r="J33" s="9" t="e">
        <f>(Table1[[#This Row],[Volume in 2018]]/Table1[[#This Row],[Volume in 2013]]-1)*100</f>
        <v>#VALUE!</v>
      </c>
    </row>
    <row r="34" spans="1:10" s="14" customFormat="1" ht="108" customHeight="1">
      <c r="A34" s="17" t="s">
        <v>22</v>
      </c>
      <c r="B34" s="10" t="s">
        <v>8</v>
      </c>
      <c r="C34" s="10" t="s">
        <v>175</v>
      </c>
      <c r="D34" s="10" t="s">
        <v>214</v>
      </c>
      <c r="E34" s="10" t="s">
        <v>125</v>
      </c>
      <c r="F34" s="10" t="s">
        <v>199</v>
      </c>
      <c r="G34" s="10" t="s">
        <v>126</v>
      </c>
      <c r="H34" s="7" t="s">
        <v>178</v>
      </c>
      <c r="I34" s="7" t="s">
        <v>179</v>
      </c>
      <c r="J34" s="9" t="e">
        <f>(Table1[[#This Row],[Volume in 2018]]/Table1[[#This Row],[Volume in 2013]]-1)*100</f>
        <v>#VALUE!</v>
      </c>
    </row>
    <row r="35" spans="1:10" s="14" customFormat="1" ht="86" customHeight="1">
      <c r="A35" s="17" t="s">
        <v>176</v>
      </c>
      <c r="B35" s="10" t="s">
        <v>137</v>
      </c>
      <c r="C35" s="10" t="s">
        <v>59</v>
      </c>
      <c r="D35" s="10" t="s">
        <v>214</v>
      </c>
      <c r="E35" s="10" t="s">
        <v>177</v>
      </c>
      <c r="F35" s="10" t="s">
        <v>199</v>
      </c>
      <c r="G35" s="10" t="s">
        <v>127</v>
      </c>
      <c r="H35" s="7">
        <v>1</v>
      </c>
      <c r="I35" s="7">
        <v>1</v>
      </c>
      <c r="J35" s="9">
        <f>(Table1[[#This Row],[Volume in 2018]]/Table1[[#This Row],[Volume in 2013]]-1)*100</f>
        <v>0</v>
      </c>
    </row>
    <row r="36" spans="1:10" s="14" customFormat="1" ht="86" hidden="1" customHeight="1">
      <c r="A36" s="17" t="s">
        <v>33</v>
      </c>
      <c r="B36" s="10" t="s">
        <v>12</v>
      </c>
      <c r="C36" s="10" t="s">
        <v>251</v>
      </c>
      <c r="D36" s="10" t="s">
        <v>204</v>
      </c>
      <c r="E36" s="13" t="s">
        <v>128</v>
      </c>
      <c r="F36" s="13" t="s">
        <v>69</v>
      </c>
      <c r="G36" s="13" t="s">
        <v>252</v>
      </c>
      <c r="H36" s="7">
        <v>5</v>
      </c>
      <c r="I36" s="7">
        <v>7</v>
      </c>
      <c r="J36" s="9">
        <f>(Table1[[#This Row],[Volume in 2018]]/Table1[[#This Row],[Volume in 2013]]-1)*100</f>
        <v>39.999999999999993</v>
      </c>
    </row>
    <row r="37" spans="1:10" s="14" customFormat="1" ht="62" hidden="1" customHeight="1">
      <c r="A37" s="17" t="s">
        <v>34</v>
      </c>
      <c r="B37" s="10" t="s">
        <v>13</v>
      </c>
      <c r="C37" s="10" t="s">
        <v>60</v>
      </c>
      <c r="D37" s="10" t="s">
        <v>204</v>
      </c>
      <c r="E37" s="13" t="s">
        <v>129</v>
      </c>
      <c r="F37" s="13" t="s">
        <v>69</v>
      </c>
      <c r="G37" s="13" t="s">
        <v>130</v>
      </c>
      <c r="H37" s="7">
        <v>1</v>
      </c>
      <c r="I37" s="7">
        <v>1</v>
      </c>
      <c r="J37" s="9">
        <f>(Table1[[#This Row],[Volume in 2018]]/Table1[[#This Row],[Volume in 2013]]-1)*100</f>
        <v>0</v>
      </c>
    </row>
    <row r="38" spans="1:10" s="14" customFormat="1" ht="72" hidden="1" customHeight="1">
      <c r="A38" s="17" t="s">
        <v>46</v>
      </c>
      <c r="B38" s="10" t="s">
        <v>253</v>
      </c>
      <c r="C38" s="10" t="s">
        <v>162</v>
      </c>
      <c r="D38" s="10" t="s">
        <v>204</v>
      </c>
      <c r="E38" s="13" t="s">
        <v>131</v>
      </c>
      <c r="F38" s="13" t="s">
        <v>69</v>
      </c>
      <c r="G38" s="13" t="s">
        <v>132</v>
      </c>
      <c r="H38" s="7">
        <v>1</v>
      </c>
      <c r="I38" s="7">
        <v>2</v>
      </c>
      <c r="J38" s="9">
        <f>(Table1[[#This Row],[Volume in 2018]]/Table1[[#This Row],[Volume in 2013]]-1)*100</f>
        <v>100</v>
      </c>
    </row>
    <row r="39" spans="1:10" s="14" customFormat="1" ht="61" hidden="1" customHeight="1">
      <c r="A39" s="17" t="s">
        <v>55</v>
      </c>
      <c r="B39" s="10" t="s">
        <v>160</v>
      </c>
      <c r="C39" s="10" t="s">
        <v>163</v>
      </c>
      <c r="D39" s="10" t="s">
        <v>217</v>
      </c>
      <c r="E39" s="13" t="s">
        <v>133</v>
      </c>
      <c r="F39" s="13" t="s">
        <v>218</v>
      </c>
      <c r="G39" s="13" t="s">
        <v>93</v>
      </c>
      <c r="H39" s="7">
        <v>1</v>
      </c>
      <c r="I39" s="7">
        <v>2</v>
      </c>
      <c r="J39" s="9">
        <f>(Table1[[#This Row],[Volume in 2018]]/Table1[[#This Row],[Volume in 2013]]-1)*100</f>
        <v>100</v>
      </c>
    </row>
    <row r="40" spans="1:10" s="14" customFormat="1" ht="97" hidden="1" customHeight="1">
      <c r="A40" s="17" t="s">
        <v>56</v>
      </c>
      <c r="B40" s="10" t="s">
        <v>161</v>
      </c>
      <c r="C40" s="10" t="s">
        <v>164</v>
      </c>
      <c r="D40" s="10" t="s">
        <v>217</v>
      </c>
      <c r="E40" s="13" t="s">
        <v>135</v>
      </c>
      <c r="F40" s="13" t="s">
        <v>218</v>
      </c>
      <c r="G40" s="13" t="s">
        <v>254</v>
      </c>
      <c r="H40" s="7">
        <v>1</v>
      </c>
      <c r="I40" s="7">
        <v>2</v>
      </c>
      <c r="J40" s="9">
        <f>(Table1[[#This Row],[Volume in 2018]]/Table1[[#This Row],[Volume in 2013]]-1)*100</f>
        <v>100</v>
      </c>
    </row>
    <row r="41" spans="1:10">
      <c r="A41" s="8"/>
      <c r="B41"/>
      <c r="C41"/>
      <c r="D41"/>
      <c r="E41"/>
      <c r="F41"/>
      <c r="G41"/>
    </row>
    <row r="44" spans="1:10">
      <c r="A44" s="2" t="s">
        <v>85</v>
      </c>
      <c r="B44" s="2" t="s">
        <v>70</v>
      </c>
      <c r="C44" s="1" t="s">
        <v>71</v>
      </c>
    </row>
    <row r="45" spans="1:10">
      <c r="B45" s="2" t="s">
        <v>72</v>
      </c>
      <c r="C45" s="1" t="s">
        <v>14</v>
      </c>
    </row>
    <row r="46" spans="1:10">
      <c r="B46" s="2" t="s">
        <v>73</v>
      </c>
      <c r="C46" s="1" t="s">
        <v>69</v>
      </c>
    </row>
    <row r="47" spans="1:10">
      <c r="B47" s="2" t="s">
        <v>74</v>
      </c>
      <c r="C47" s="1" t="s">
        <v>75</v>
      </c>
    </row>
    <row r="48" spans="1:10">
      <c r="B48" s="2" t="s">
        <v>76</v>
      </c>
      <c r="C48" s="1" t="s">
        <v>77</v>
      </c>
    </row>
    <row r="49" spans="1:3" customFormat="1">
      <c r="A49" s="2"/>
      <c r="B49" s="2" t="s">
        <v>78</v>
      </c>
      <c r="C49" s="1" t="s">
        <v>79</v>
      </c>
    </row>
    <row r="50" spans="1:3" customFormat="1">
      <c r="A50" s="2"/>
      <c r="B50" s="2" t="s">
        <v>182</v>
      </c>
      <c r="C50" s="1" t="s">
        <v>183</v>
      </c>
    </row>
    <row r="51" spans="1:3" customFormat="1">
      <c r="A51" s="2"/>
      <c r="B51" s="2" t="s">
        <v>80</v>
      </c>
      <c r="C51" s="1" t="s">
        <v>81</v>
      </c>
    </row>
    <row r="52" spans="1:3" customFormat="1">
      <c r="A52" s="2"/>
      <c r="B52" s="2" t="s">
        <v>82</v>
      </c>
      <c r="C52" s="1" t="s">
        <v>83</v>
      </c>
    </row>
    <row r="53" spans="1:3" customFormat="1">
      <c r="A53" s="2"/>
      <c r="B53" s="2" t="s">
        <v>84</v>
      </c>
      <c r="C53" s="1" t="s">
        <v>165</v>
      </c>
    </row>
    <row r="54" spans="1:3" customFormat="1">
      <c r="A54" s="2"/>
      <c r="B54" s="2"/>
      <c r="C54" s="1"/>
    </row>
    <row r="56" spans="1:3" customFormat="1">
      <c r="A56" s="2" t="s">
        <v>221</v>
      </c>
      <c r="B56" s="2" t="s">
        <v>180</v>
      </c>
      <c r="C56" s="1" t="s">
        <v>181</v>
      </c>
    </row>
    <row r="57" spans="1:3" customFormat="1" ht="30">
      <c r="A57" s="2"/>
      <c r="B57" s="11" t="s">
        <v>207</v>
      </c>
      <c r="C57" s="12" t="s">
        <v>208</v>
      </c>
    </row>
    <row r="58" spans="1:3" customFormat="1">
      <c r="A58" s="2"/>
      <c r="B58" s="2" t="s">
        <v>204</v>
      </c>
      <c r="C58" s="1" t="s">
        <v>205</v>
      </c>
    </row>
    <row r="59" spans="1:3" customFormat="1" ht="30">
      <c r="A59" s="2"/>
      <c r="B59" s="2" t="s">
        <v>211</v>
      </c>
      <c r="C59" s="1" t="s">
        <v>202</v>
      </c>
    </row>
    <row r="60" spans="1:3" customFormat="1" ht="30">
      <c r="A60" s="2"/>
      <c r="B60" s="11" t="s">
        <v>213</v>
      </c>
      <c r="C60" s="12" t="s">
        <v>206</v>
      </c>
    </row>
    <row r="61" spans="1:3" customFormat="1" ht="45">
      <c r="A61" s="2"/>
      <c r="B61" s="2" t="s">
        <v>212</v>
      </c>
      <c r="C61" s="1" t="s">
        <v>203</v>
      </c>
    </row>
    <row r="62" spans="1:3" customFormat="1" ht="30">
      <c r="A62" s="2"/>
      <c r="B62" s="2" t="s">
        <v>210</v>
      </c>
      <c r="C62" s="1" t="s">
        <v>201</v>
      </c>
    </row>
    <row r="63" spans="1:3" customFormat="1" ht="45">
      <c r="A63" s="2"/>
      <c r="B63" s="11" t="s">
        <v>215</v>
      </c>
      <c r="C63" s="12" t="s">
        <v>216</v>
      </c>
    </row>
    <row r="64" spans="1:3" customFormat="1" ht="30">
      <c r="A64" s="2"/>
      <c r="B64" s="11" t="s">
        <v>214</v>
      </c>
      <c r="C64" s="12" t="s">
        <v>209</v>
      </c>
    </row>
    <row r="65" spans="2:3" customFormat="1" ht="30">
      <c r="B65" s="11" t="s">
        <v>217</v>
      </c>
      <c r="C65" s="12" t="s">
        <v>219</v>
      </c>
    </row>
  </sheetData>
  <pageMargins left="0.75" right="0.75" top="1" bottom="1" header="0.5" footer="0.5"/>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Process List</vt:lpstr>
      <vt:lpstr>Executive Team</vt:lpstr>
      <vt:lpstr>ICAR Board</vt:lpstr>
      <vt:lpstr>Chief Executive</vt:lpstr>
      <vt:lpstr>SICAR Board</vt:lpstr>
    </vt:vector>
  </TitlesOfParts>
  <Company>ConsultWickham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Wickham</dc:creator>
  <cp:lastModifiedBy>Brian Wickham</cp:lastModifiedBy>
  <dcterms:created xsi:type="dcterms:W3CDTF">2013-12-15T20:14:30Z</dcterms:created>
  <dcterms:modified xsi:type="dcterms:W3CDTF">2014-01-27T00:37:31Z</dcterms:modified>
</cp:coreProperties>
</file>